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mc:AlternateContent xmlns:mc="http://schemas.openxmlformats.org/markup-compatibility/2006">
    <mc:Choice Requires="x15">
      <x15ac:absPath xmlns:x15ac="http://schemas.microsoft.com/office/spreadsheetml/2010/11/ac" url="K:\200_Verfahren\230_EDV\231_Formschreiben\Verwendungsnachweis\"/>
    </mc:Choice>
  </mc:AlternateContent>
  <xr:revisionPtr revIDLastSave="0" documentId="13_ncr:1_{C5DA15AD-61C8-4F15-B5A4-5E3FD2290491}" xr6:coauthVersionLast="36" xr6:coauthVersionMax="36" xr10:uidLastSave="{00000000-0000-0000-0000-000000000000}"/>
  <workbookProtection workbookPassword="F09F" lockStructure="1"/>
  <bookViews>
    <workbookView xWindow="0" yWindow="0" windowWidth="28800" windowHeight="14235" xr2:uid="{00000000-000D-0000-FFFF-FFFF00000000}"/>
  </bookViews>
  <sheets>
    <sheet name="Deckblatt" sheetId="4" r:id="rId1"/>
    <sheet name="Ausgabenübersicht" sheetId="5" r:id="rId2"/>
    <sheet name="Standortübersicht" sheetId="6" r:id="rId3"/>
    <sheet name="Stipendien" sheetId="14" r:id="rId4"/>
    <sheet name="Projektausgaben_pauschal" sheetId="12" r:id="rId5"/>
    <sheet name="Chancengleichheit" sheetId="13" r:id="rId6"/>
    <sheet name="Auswertung" sheetId="15" state="hidden" r:id="rId7"/>
  </sheets>
  <externalReferences>
    <externalReference r:id="rId8"/>
  </externalReferences>
  <definedNames>
    <definedName name="_xlnm.Print_Area" localSheetId="1">Ausgabenübersicht!$A$1:$X$34</definedName>
    <definedName name="_xlnm.Print_Area" localSheetId="5">Chancengleichheit!$A$1:$D$44</definedName>
    <definedName name="_xlnm.Print_Area" localSheetId="0">Deckblatt!$B$1:$L$50</definedName>
    <definedName name="_xlnm.Print_Area" localSheetId="4">Projektausgaben_pauschal!$A$1:$D$41</definedName>
    <definedName name="_xlnm.Print_Area" localSheetId="2">Standortübersicht!$A$1:$K$21</definedName>
    <definedName name="_xlnm.Print_Area" localSheetId="3">Stipendien!$A$1:$G$36</definedName>
    <definedName name="_xlnm.Print_Titles" localSheetId="1">Ausgabenübersicht!$A:$C</definedName>
    <definedName name="_xlnm.Print_Titles" localSheetId="5">Chancengleichheit!$A:$B</definedName>
    <definedName name="_xlnm.Print_Titles" localSheetId="4">Projektausgaben_pauschal!$A:$B</definedName>
    <definedName name="PMKategorien" localSheetId="6">[1]Projektausgaben_pauschal!$P$4:$P$9</definedName>
    <definedName name="PMKategorien" localSheetId="5">Chancengleichheit!$Z$17:$Z$23</definedName>
    <definedName name="PMKategorien" localSheetId="3">[1]Projektausgaben_pauschal!$P$4:$P$9</definedName>
    <definedName name="PMKategorien">Projektausgaben_pauschal!$X$15:$X$20</definedName>
    <definedName name="Stipendienarten">#REF!</definedName>
    <definedName name="Stipendienkategorien" localSheetId="6">[1]Stipendien!$Z$1:$Z$4</definedName>
    <definedName name="Stipendienkategorien">Stipendien!$Z$1:$Z$4</definedName>
  </definedNames>
  <calcPr calcId="191029"/>
</workbook>
</file>

<file path=xl/calcChain.xml><?xml version="1.0" encoding="utf-8"?>
<calcChain xmlns="http://schemas.openxmlformats.org/spreadsheetml/2006/main">
  <c r="C19" i="6" l="1"/>
  <c r="C20" i="6"/>
  <c r="C18" i="6"/>
  <c r="K21" i="6"/>
  <c r="E21" i="6"/>
  <c r="F21" i="6"/>
  <c r="G21" i="6"/>
  <c r="H21" i="6"/>
  <c r="I21" i="6"/>
  <c r="J21" i="6"/>
  <c r="D21" i="6"/>
  <c r="C11" i="13" l="1"/>
  <c r="C8" i="13" l="1"/>
  <c r="DN5" i="15"/>
  <c r="C21" i="6"/>
  <c r="L29" i="4" s="1"/>
  <c r="DT5" i="15" s="1"/>
  <c r="C12" i="13"/>
  <c r="DO5" i="15" s="1"/>
  <c r="C13" i="13"/>
  <c r="DP5" i="15" s="1"/>
  <c r="C14" i="13"/>
  <c r="DQ5" i="15" s="1"/>
  <c r="C15" i="13"/>
  <c r="DR5" i="15" s="1"/>
  <c r="C16" i="13"/>
  <c r="DS5" i="15" s="1"/>
  <c r="C10" i="13"/>
  <c r="DM5" i="15" s="1"/>
  <c r="P5" i="15"/>
  <c r="C7" i="13" l="1"/>
  <c r="C14" i="14"/>
  <c r="C9" i="14" s="1"/>
  <c r="C15" i="14"/>
  <c r="C9" i="13" l="1"/>
  <c r="DL5" i="15"/>
  <c r="B5" i="14"/>
  <c r="B4" i="14"/>
  <c r="G12" i="5" l="1"/>
  <c r="H12" i="5"/>
  <c r="C9" i="12"/>
  <c r="DE5" i="15" s="1"/>
  <c r="C10" i="12"/>
  <c r="DF5" i="15" s="1"/>
  <c r="C11" i="12"/>
  <c r="DG5" i="15" s="1"/>
  <c r="C12" i="12"/>
  <c r="DH5" i="15" s="1"/>
  <c r="C13" i="12"/>
  <c r="DI5" i="15" s="1"/>
  <c r="C8" i="12"/>
  <c r="DD5" i="15" s="1"/>
  <c r="CP5" i="15"/>
  <c r="CO5" i="15"/>
  <c r="CN5" i="15"/>
  <c r="BZ5" i="15"/>
  <c r="BY5" i="15"/>
  <c r="BX5" i="15"/>
  <c r="BW5" i="15"/>
  <c r="BV5" i="15"/>
  <c r="BU5" i="15"/>
  <c r="BT5" i="15"/>
  <c r="BS5" i="15"/>
  <c r="BR5" i="15"/>
  <c r="BQ5" i="15"/>
  <c r="BP5" i="15"/>
  <c r="BO5" i="15"/>
  <c r="BN5" i="15"/>
  <c r="AM5" i="15"/>
  <c r="AQ5" i="15"/>
  <c r="AP5" i="15"/>
  <c r="AO5" i="15"/>
  <c r="AN5" i="15"/>
  <c r="AL5" i="15"/>
  <c r="AK5" i="15"/>
  <c r="AJ5" i="15"/>
  <c r="AI5" i="15"/>
  <c r="AH5" i="15"/>
  <c r="AG5" i="15"/>
  <c r="AF5" i="15"/>
  <c r="AE5" i="15"/>
  <c r="AD5" i="15"/>
  <c r="AC5" i="15"/>
  <c r="AB5" i="15"/>
  <c r="AA5" i="15"/>
  <c r="Z5" i="15"/>
  <c r="Y5" i="15"/>
  <c r="X5" i="15"/>
  <c r="W5" i="15"/>
  <c r="V5" i="15"/>
  <c r="T5" i="15"/>
  <c r="Q5" i="15"/>
  <c r="DJ5" i="15"/>
  <c r="DA5" i="15"/>
  <c r="CT5" i="15"/>
  <c r="H5" i="15"/>
  <c r="G5" i="15"/>
  <c r="E5" i="15"/>
  <c r="D5" i="15"/>
  <c r="C5" i="15"/>
  <c r="B5" i="15"/>
  <c r="A5" i="15"/>
  <c r="C104" i="14"/>
  <c r="C103" i="14"/>
  <c r="C102" i="14"/>
  <c r="C101" i="14"/>
  <c r="C100" i="14"/>
  <c r="C99" i="14"/>
  <c r="C98" i="14"/>
  <c r="C97" i="14"/>
  <c r="C96" i="14"/>
  <c r="C95" i="14"/>
  <c r="C94" i="14"/>
  <c r="C93" i="14"/>
  <c r="C92" i="14"/>
  <c r="C91" i="14"/>
  <c r="C90" i="14"/>
  <c r="C89" i="14"/>
  <c r="C88" i="14"/>
  <c r="C87" i="14"/>
  <c r="C86" i="14"/>
  <c r="C85" i="14"/>
  <c r="C84" i="14"/>
  <c r="C83" i="14"/>
  <c r="C82" i="14"/>
  <c r="C81" i="14"/>
  <c r="C80" i="14"/>
  <c r="C79" i="14"/>
  <c r="C78" i="14"/>
  <c r="C77" i="14"/>
  <c r="C76" i="14"/>
  <c r="C75" i="14"/>
  <c r="C74" i="14"/>
  <c r="C73" i="14"/>
  <c r="C72" i="14"/>
  <c r="C71" i="14"/>
  <c r="C70" i="14"/>
  <c r="C69" i="14"/>
  <c r="C68" i="14"/>
  <c r="C67" i="14"/>
  <c r="C66" i="14"/>
  <c r="C65" i="14"/>
  <c r="C64" i="14"/>
  <c r="C63" i="14"/>
  <c r="C62" i="14"/>
  <c r="C61" i="14"/>
  <c r="C60" i="14"/>
  <c r="C59" i="14"/>
  <c r="C58" i="14"/>
  <c r="C57" i="14"/>
  <c r="C56" i="14"/>
  <c r="C55" i="14"/>
  <c r="C54" i="14"/>
  <c r="C53" i="14"/>
  <c r="C52" i="14"/>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G12" i="14"/>
  <c r="F12" i="14"/>
  <c r="E12" i="14"/>
  <c r="D12" i="14"/>
  <c r="G11" i="14"/>
  <c r="F11" i="14"/>
  <c r="E11" i="14"/>
  <c r="D11" i="14"/>
  <c r="C11" i="14"/>
  <c r="CY5" i="15" s="1"/>
  <c r="G10" i="14"/>
  <c r="F10" i="14"/>
  <c r="E10" i="14"/>
  <c r="D10" i="14"/>
  <c r="C10" i="14"/>
  <c r="CX5" i="15" s="1"/>
  <c r="G9" i="14"/>
  <c r="F9" i="14"/>
  <c r="E9" i="14"/>
  <c r="D9" i="14"/>
  <c r="CW5" i="15"/>
  <c r="C8" i="14" l="1"/>
  <c r="CV5" i="15" s="1"/>
  <c r="C12" i="14"/>
  <c r="CZ5" i="15" s="1"/>
  <c r="D3" i="6"/>
  <c r="W2" i="5" l="1"/>
  <c r="U2" i="5"/>
  <c r="S2" i="5"/>
  <c r="Q2" i="5"/>
  <c r="O2" i="5"/>
  <c r="M2" i="5"/>
  <c r="I2" i="5"/>
  <c r="K2" i="5"/>
  <c r="K37" i="4" l="1"/>
  <c r="D8" i="6" l="1"/>
  <c r="D7" i="6"/>
  <c r="K26" i="4"/>
  <c r="C10" i="6"/>
  <c r="L26" i="4" s="1"/>
  <c r="M5" i="15" s="1"/>
  <c r="X5" i="5"/>
  <c r="W5" i="5"/>
  <c r="V5" i="5"/>
  <c r="U5" i="5"/>
  <c r="T5" i="5"/>
  <c r="S5" i="5"/>
  <c r="R5" i="5"/>
  <c r="Q5" i="5"/>
  <c r="P5" i="5"/>
  <c r="O5" i="5"/>
  <c r="N5" i="5"/>
  <c r="M5" i="5"/>
  <c r="L5" i="5"/>
  <c r="K5" i="5"/>
  <c r="I5" i="5"/>
  <c r="J5" i="5"/>
  <c r="G13" i="5"/>
  <c r="H13" i="5"/>
  <c r="G14" i="5"/>
  <c r="H14" i="5"/>
  <c r="G18" i="5"/>
  <c r="BB5" i="15" s="1"/>
  <c r="H18" i="5"/>
  <c r="BM5" i="15" s="1"/>
  <c r="B4" i="6"/>
  <c r="B3" i="6"/>
  <c r="H6" i="5"/>
  <c r="BD5" i="15" s="1"/>
  <c r="B4" i="13"/>
  <c r="B3" i="13"/>
  <c r="C7" i="12"/>
  <c r="DC5" i="15" s="1"/>
  <c r="C5" i="5" l="1"/>
  <c r="B4" i="12"/>
  <c r="B3" i="12"/>
  <c r="C6" i="6"/>
  <c r="D6" i="6" s="1"/>
  <c r="B3" i="5"/>
  <c r="B2" i="5"/>
  <c r="K16" i="6"/>
  <c r="J16" i="6"/>
  <c r="K3" i="6"/>
  <c r="J3" i="6"/>
  <c r="G7" i="5" l="1"/>
  <c r="AT5" i="15" s="1"/>
  <c r="H7" i="5"/>
  <c r="BE5" i="15" s="1"/>
  <c r="G8" i="5"/>
  <c r="AU5" i="15" s="1"/>
  <c r="H8" i="5"/>
  <c r="BF5" i="15" s="1"/>
  <c r="G9" i="5"/>
  <c r="AV5" i="15" s="1"/>
  <c r="H9" i="5"/>
  <c r="BG5" i="15" s="1"/>
  <c r="G10" i="5"/>
  <c r="AW5" i="15" s="1"/>
  <c r="H10" i="5"/>
  <c r="BH5" i="15" s="1"/>
  <c r="G11" i="5"/>
  <c r="AX5" i="15" s="1"/>
  <c r="H11" i="5"/>
  <c r="G15" i="5"/>
  <c r="AY5" i="15" s="1"/>
  <c r="H15" i="5"/>
  <c r="BJ5" i="15" s="1"/>
  <c r="G16" i="5"/>
  <c r="AZ5" i="15" s="1"/>
  <c r="H16" i="5"/>
  <c r="BK5" i="15" s="1"/>
  <c r="G17" i="5"/>
  <c r="BA5" i="15" s="1"/>
  <c r="H17" i="5"/>
  <c r="BL5" i="15" s="1"/>
  <c r="H20" i="5"/>
  <c r="CB5" i="15" s="1"/>
  <c r="H21" i="5"/>
  <c r="H22" i="5"/>
  <c r="CD5" i="15" s="1"/>
  <c r="H23" i="5"/>
  <c r="CE5" i="15" s="1"/>
  <c r="H24" i="5"/>
  <c r="CF5" i="15" s="1"/>
  <c r="H25" i="5"/>
  <c r="CG5" i="15" s="1"/>
  <c r="H26" i="5"/>
  <c r="H27" i="5"/>
  <c r="CI5" i="15" s="1"/>
  <c r="H28" i="5"/>
  <c r="CJ5" i="15" s="1"/>
  <c r="H29" i="5"/>
  <c r="CK5" i="15" s="1"/>
  <c r="H30" i="5"/>
  <c r="CL5" i="15" s="1"/>
  <c r="H31" i="5"/>
  <c r="CM5" i="15" s="1"/>
  <c r="H33" i="5"/>
  <c r="H34" i="5"/>
  <c r="G6" i="5"/>
  <c r="AS5" i="15" s="1"/>
  <c r="X32" i="5"/>
  <c r="X19" i="5"/>
  <c r="V32" i="5"/>
  <c r="V19" i="5"/>
  <c r="D5" i="6"/>
  <c r="L17" i="4"/>
  <c r="F5" i="15" s="1"/>
  <c r="L21" i="4"/>
  <c r="I5" i="15" s="1"/>
  <c r="E3" i="6"/>
  <c r="F3" i="6"/>
  <c r="G3" i="6"/>
  <c r="H3" i="6"/>
  <c r="I3" i="6"/>
  <c r="D16" i="6"/>
  <c r="E16" i="6"/>
  <c r="F16" i="6"/>
  <c r="G16" i="6"/>
  <c r="H16" i="6"/>
  <c r="I16" i="6"/>
  <c r="J19" i="5"/>
  <c r="L19" i="5"/>
  <c r="N19" i="5"/>
  <c r="P19" i="5"/>
  <c r="R19" i="5"/>
  <c r="T19" i="5"/>
  <c r="L32" i="5"/>
  <c r="N32" i="5"/>
  <c r="R32" i="5"/>
  <c r="T32" i="5"/>
  <c r="C7" i="14" l="1"/>
  <c r="CU5" i="15" s="1"/>
  <c r="BI5" i="15"/>
  <c r="C34" i="5"/>
  <c r="CS5" i="15"/>
  <c r="C33" i="5"/>
  <c r="CR5" i="15"/>
  <c r="C6" i="12"/>
  <c r="DB5" i="15" s="1"/>
  <c r="CH5" i="15"/>
  <c r="C6" i="13"/>
  <c r="DK5" i="15" s="1"/>
  <c r="CC5" i="15"/>
  <c r="G5" i="5"/>
  <c r="AR5" i="15" s="1"/>
  <c r="H5" i="5"/>
  <c r="BC5" i="15" s="1"/>
  <c r="H19" i="5"/>
  <c r="X4" i="5"/>
  <c r="K9" i="6" s="1"/>
  <c r="K11" i="6" s="1"/>
  <c r="V4" i="5"/>
  <c r="J9" i="6" s="1"/>
  <c r="J11" i="6" s="1"/>
  <c r="J32" i="5"/>
  <c r="T4" i="5"/>
  <c r="I9" i="6" s="1"/>
  <c r="I11" i="6" s="1"/>
  <c r="L4" i="5"/>
  <c r="E9" i="6" s="1"/>
  <c r="E11" i="6" s="1"/>
  <c r="R4" i="5"/>
  <c r="H9" i="6" s="1"/>
  <c r="H11" i="6" s="1"/>
  <c r="N4" i="5"/>
  <c r="F9" i="6" s="1"/>
  <c r="F11" i="6" s="1"/>
  <c r="L23" i="4"/>
  <c r="J5" i="15" s="1"/>
  <c r="C19" i="5" l="1"/>
  <c r="L24" i="4" s="1"/>
  <c r="K5" i="15" s="1"/>
  <c r="CA5" i="15"/>
  <c r="J4" i="5"/>
  <c r="P32" i="5"/>
  <c r="H32" i="5" s="1"/>
  <c r="CQ5" i="15" s="1"/>
  <c r="H4" i="5" l="1"/>
  <c r="C4" i="5" s="1"/>
  <c r="C32" i="5"/>
  <c r="L25" i="4" s="1"/>
  <c r="P4" i="5"/>
  <c r="L27" i="4" l="1"/>
  <c r="L34" i="4" s="1"/>
  <c r="R5" i="15" s="1"/>
  <c r="L5" i="15"/>
  <c r="C9" i="6"/>
  <c r="G9" i="6"/>
  <c r="N5" i="15" l="1"/>
  <c r="L28" i="4"/>
  <c r="L35" i="4"/>
  <c r="L38" i="4" s="1"/>
  <c r="D9" i="6"/>
  <c r="D11" i="6" s="1"/>
  <c r="G11" i="6"/>
  <c r="S5" i="15" l="1"/>
  <c r="U5" i="15"/>
  <c r="O5" i="15"/>
  <c r="C11" i="6"/>
</calcChain>
</file>

<file path=xl/sharedStrings.xml><?xml version="1.0" encoding="utf-8"?>
<sst xmlns="http://schemas.openxmlformats.org/spreadsheetml/2006/main" count="503" uniqueCount="297">
  <si>
    <t>Sprecherhochschule:</t>
  </si>
  <si>
    <t>bitte für Rückfragen angeben:</t>
  </si>
  <si>
    <t>(Standort 1)</t>
  </si>
  <si>
    <t>bearbeitet von:</t>
  </si>
  <si>
    <t>Standort 2:</t>
  </si>
  <si>
    <t>Tel.-Nr.:</t>
  </si>
  <si>
    <t>Standort 3:</t>
  </si>
  <si>
    <t>E-Mail:</t>
  </si>
  <si>
    <t>Standort 4:</t>
  </si>
  <si>
    <t>Standort 5:</t>
  </si>
  <si>
    <t>Standort 6:</t>
  </si>
  <si>
    <t>Haushaltsjahr:</t>
  </si>
  <si>
    <t>Gesamtsumme</t>
  </si>
  <si>
    <t>Personalausgaben</t>
  </si>
  <si>
    <t>Sachausgaben</t>
  </si>
  <si>
    <t>Investitionsausgaben</t>
  </si>
  <si>
    <t>Gesamtausgaben</t>
  </si>
  <si>
    <t>Kassenbestand</t>
  </si>
  <si>
    <t>Programmpauschale</t>
  </si>
  <si>
    <t>Summe der von der DFG überwiesenen Mittel, einschl. Vorjahresrest</t>
  </si>
  <si>
    <t>Zwischensumme</t>
  </si>
  <si>
    <t>Ort, Datum</t>
  </si>
  <si>
    <t>Wird von der DFG ausgefüllt:</t>
  </si>
  <si>
    <t>M1-Beleg-Nr.:</t>
  </si>
  <si>
    <t>Standort 1 (Mittelverwaltung)</t>
  </si>
  <si>
    <t>Standort 2</t>
  </si>
  <si>
    <t>Standort 3</t>
  </si>
  <si>
    <t>Standort 4</t>
  </si>
  <si>
    <t>Standort 5</t>
  </si>
  <si>
    <t>Standort 6</t>
  </si>
  <si>
    <t>Personalmittel</t>
  </si>
  <si>
    <t>Professuren</t>
  </si>
  <si>
    <t>W1 - W3</t>
  </si>
  <si>
    <t>Stipendien</t>
  </si>
  <si>
    <t>WHK/SHK</t>
  </si>
  <si>
    <t>E9 - E12</t>
  </si>
  <si>
    <t>E2 - E8</t>
  </si>
  <si>
    <t>Sachmittel</t>
  </si>
  <si>
    <t>Gäste</t>
  </si>
  <si>
    <t>Kolloquien</t>
  </si>
  <si>
    <t>Literatur</t>
  </si>
  <si>
    <t>Öffentlichkeitsarbeit</t>
  </si>
  <si>
    <t>Publikationen</t>
  </si>
  <si>
    <t>Reisen</t>
  </si>
  <si>
    <t>Sonstiges</t>
  </si>
  <si>
    <t>Verbrauchsmaterial</t>
  </si>
  <si>
    <t>Investitionen</t>
  </si>
  <si>
    <t>Standort 1</t>
  </si>
  <si>
    <t>Mittelverwaltung</t>
  </si>
  <si>
    <t>Verwendungszweck</t>
  </si>
  <si>
    <t>Sachlich u. rechnerisch richtig:</t>
  </si>
  <si>
    <t xml:space="preserve">aus dem Vorjahr angerechneter Übertrag: </t>
  </si>
  <si>
    <t>Investitionsmittel einschl. Selbstbeschaffungen</t>
  </si>
  <si>
    <t>PM</t>
  </si>
  <si>
    <t>€</t>
  </si>
  <si>
    <t>(DFG-Geschäftszeichen)</t>
  </si>
  <si>
    <t>Versuchstiere</t>
  </si>
  <si>
    <r>
      <t>Verwendungsnachweis</t>
    </r>
    <r>
      <rPr>
        <b/>
        <sz val="10"/>
        <rFont val="Arial Narrow"/>
        <family val="2"/>
      </rPr>
      <t xml:space="preserve"> für :</t>
    </r>
  </si>
  <si>
    <r>
      <t>Bewilligung</t>
    </r>
    <r>
      <rPr>
        <b/>
        <sz val="8"/>
        <rFont val="Arial Narrow"/>
        <family val="2"/>
      </rPr>
      <t xml:space="preserve"> (</t>
    </r>
    <r>
      <rPr>
        <b/>
        <u/>
        <sz val="8"/>
        <rFont val="Arial Narrow"/>
        <family val="2"/>
      </rPr>
      <t>ohne</t>
    </r>
    <r>
      <rPr>
        <b/>
        <sz val="8"/>
        <rFont val="Arial Narrow"/>
        <family val="2"/>
      </rPr>
      <t xml:space="preserve"> Programmpauschale)</t>
    </r>
  </si>
  <si>
    <r>
      <t>Einnahmen</t>
    </r>
    <r>
      <rPr>
        <b/>
        <sz val="8"/>
        <rFont val="Arial Narrow"/>
        <family val="2"/>
      </rPr>
      <t xml:space="preserve"> (</t>
    </r>
    <r>
      <rPr>
        <b/>
        <u/>
        <sz val="8"/>
        <rFont val="Arial Narrow"/>
        <family val="2"/>
      </rPr>
      <t>ohne</t>
    </r>
    <r>
      <rPr>
        <b/>
        <sz val="8"/>
        <rFont val="Arial Narrow"/>
        <family val="2"/>
      </rPr>
      <t xml:space="preserve"> Programmpauschale)</t>
    </r>
  </si>
  <si>
    <r>
      <t>Ausgaben</t>
    </r>
    <r>
      <rPr>
        <b/>
        <sz val="8"/>
        <rFont val="Arial Narrow"/>
        <family val="2"/>
      </rPr>
      <t xml:space="preserve"> (</t>
    </r>
    <r>
      <rPr>
        <b/>
        <u/>
        <sz val="8"/>
        <rFont val="Arial Narrow"/>
        <family val="2"/>
      </rPr>
      <t>ohne</t>
    </r>
    <r>
      <rPr>
        <b/>
        <sz val="8"/>
        <rFont val="Arial Narrow"/>
        <family val="2"/>
      </rPr>
      <t xml:space="preserve"> Programmpauschale)</t>
    </r>
  </si>
  <si>
    <t>Ausgabenübersicht</t>
  </si>
  <si>
    <t>wiss./techn./admin. Pers.</t>
  </si>
  <si>
    <t>Standortübersicht</t>
  </si>
  <si>
    <t>Standort 7:</t>
  </si>
  <si>
    <t>Standort 8:</t>
  </si>
  <si>
    <t>Standort 7</t>
  </si>
  <si>
    <t>Standort 8</t>
  </si>
  <si>
    <t>bewilligt</t>
  </si>
  <si>
    <t>Gesamt</t>
  </si>
  <si>
    <t>verausgabt</t>
  </si>
  <si>
    <t>AS</t>
  </si>
  <si>
    <t>Kleingeräte (bis 10.000 €)</t>
  </si>
  <si>
    <r>
      <t xml:space="preserve">Summe der von der DFG </t>
    </r>
    <r>
      <rPr>
        <b/>
        <sz val="8"/>
        <rFont val="Arial Narrow"/>
        <family val="2"/>
      </rPr>
      <t>überwiesenen</t>
    </r>
    <r>
      <rPr>
        <sz val="8"/>
        <rFont val="Arial Narrow"/>
        <family val="2"/>
      </rPr>
      <t xml:space="preserve"> Mittel</t>
    </r>
  </si>
  <si>
    <r>
      <t xml:space="preserve">aus dem Vorjahr </t>
    </r>
    <r>
      <rPr>
        <b/>
        <sz val="8"/>
        <rFont val="Arial Narrow"/>
        <family val="2"/>
      </rPr>
      <t>angerechneter</t>
    </r>
    <r>
      <rPr>
        <sz val="8"/>
        <rFont val="Arial Narrow"/>
        <family val="2"/>
      </rPr>
      <t xml:space="preserve"> Übertrag pro Standort</t>
    </r>
  </si>
  <si>
    <r>
      <t xml:space="preserve">von Standort 1 an Standorte </t>
    </r>
    <r>
      <rPr>
        <b/>
        <sz val="8"/>
        <rFont val="Arial Narrow"/>
        <family val="2"/>
      </rPr>
      <t>weitergegebene</t>
    </r>
    <r>
      <rPr>
        <sz val="8"/>
        <rFont val="Arial Narrow"/>
        <family val="2"/>
      </rPr>
      <t xml:space="preserve"> Mittel</t>
    </r>
  </si>
  <si>
    <r>
      <t xml:space="preserve">von  Standorten an Standort 1 </t>
    </r>
    <r>
      <rPr>
        <b/>
        <sz val="8"/>
        <rFont val="Arial Narrow"/>
        <family val="2"/>
      </rPr>
      <t>zurückgegebene</t>
    </r>
    <r>
      <rPr>
        <sz val="8"/>
        <rFont val="Arial Narrow"/>
        <family val="2"/>
      </rPr>
      <t xml:space="preserve"> Mittel</t>
    </r>
  </si>
  <si>
    <t>Startförderung</t>
  </si>
  <si>
    <t xml:space="preserve"> [€]</t>
  </si>
  <si>
    <t>Beitrag der Ergänzungs-ausstattung</t>
  </si>
  <si>
    <t>Gesamtsumme bewilligt:</t>
  </si>
  <si>
    <t>Karriereförderung</t>
  </si>
  <si>
    <t>Kinderbetreuung</t>
  </si>
  <si>
    <t>Angeordnet:</t>
  </si>
  <si>
    <t>bitte per E-mail an:</t>
  </si>
  <si>
    <t>sfefinanzen@dfg.de</t>
  </si>
  <si>
    <t>Summe bewilligter Mittel:</t>
  </si>
  <si>
    <t>laut Schreiben der DFG vom</t>
  </si>
  <si>
    <t>Die Bestimmungen der Bewilligung sind beachtet worden. Die vorstehenden Eintragungen sind richtig und vollständig und stimmen mit den Büchern und Belegen überein. Sofern es sich um Ausgaben weiterer beteiligter Standorte handelt, liegt der mittelverwaltenden Hochschule ein Verwendungsnachweis der jeweiligen rechnungslegenden Kasse vor.</t>
  </si>
  <si>
    <t>Gesamtsumme:</t>
  </si>
  <si>
    <t>TvÄ</t>
  </si>
  <si>
    <t>E13 - E15</t>
  </si>
  <si>
    <t>sonstige Personalkosten</t>
  </si>
  <si>
    <t>Summe der Ausgaben (Blatt "Ausgabenübersicht", Zeile 1</t>
  </si>
  <si>
    <t>sonstige Personalmittel</t>
  </si>
  <si>
    <t>sonstige Sachmittel</t>
  </si>
  <si>
    <t>sonstige Investitionsmittel</t>
  </si>
  <si>
    <t>Blatt "Ausgabenübersicht", Zeile 23:</t>
  </si>
  <si>
    <t>Blatt "Ausgabenübersicht", Zeile 18:</t>
  </si>
  <si>
    <t>Summe nachfolgender Positionen:</t>
  </si>
  <si>
    <t>An-/Ko-Finanzierung von Stellen</t>
  </si>
  <si>
    <t>Bitte nur ausfüllen, falls mehrere Standorte - also mehrere rechtlich unabhängige Einrichtungen - beteiligt sind.</t>
  </si>
  <si>
    <t>Vertretungskosten</t>
  </si>
  <si>
    <t xml:space="preserve"> Ausgleich Differenzbetrag  / Restmittel (Übertrag)</t>
  </si>
  <si>
    <r>
      <t xml:space="preserve">Sofern Sie in Ihrem </t>
    </r>
    <r>
      <rPr>
        <b/>
        <i/>
        <u/>
        <sz val="8"/>
        <rFont val="Arial Narrow"/>
        <family val="2"/>
      </rPr>
      <t>Sonderforschungsbereich</t>
    </r>
    <r>
      <rPr>
        <i/>
        <sz val="8"/>
        <rFont val="Arial Narrow"/>
        <family val="2"/>
      </rPr>
      <t xml:space="preserve"> im Berichtsjahr Mittel der "Gleichstellungpauschale" verausgabt und diese auf dem Blatt Ausgabenübersicht in Zeile 18 nachgewiesen haben, so schlüsseln Sie deren Verwendung bitte in der nachfolgenden Tabelle auf.</t>
    </r>
  </si>
  <si>
    <t>insgesamt abrufbare Mittel:</t>
  </si>
  <si>
    <t>gesperrt bewilligte Mittel:</t>
  </si>
  <si>
    <t>von der DFG einbehaltene Mittel für Investitionen</t>
  </si>
  <si>
    <t>Postdoktoranden/innen und Vergleichbare, Rotationsstellen</t>
  </si>
  <si>
    <t>E13</t>
  </si>
  <si>
    <t>Summe der von der DFG überwiesenen Mittel (abzüglich Rücküberweisung):</t>
  </si>
  <si>
    <t>(Name)</t>
  </si>
  <si>
    <t>(Kurzform)</t>
  </si>
  <si>
    <t>Sonstiges Familie und Beruf</t>
  </si>
  <si>
    <t>10.000 bis (1)50.000 €</t>
  </si>
  <si>
    <t>über (1)50.000 €</t>
  </si>
  <si>
    <t>Rechtsverbindliche Unterschrift seitens der mittelverwaltenden Hochschule</t>
  </si>
  <si>
    <t xml:space="preserve">gem. Ausgabenübersicht </t>
  </si>
  <si>
    <t>Doktoranden/innen u. Vergleichb.</t>
  </si>
  <si>
    <t>Anteil der Programmpauschale gemäß Bewilligung:</t>
  </si>
  <si>
    <t>% der Gesamtausgaben</t>
  </si>
  <si>
    <t>Chancengleichheit</t>
  </si>
  <si>
    <t>Projektausgaben pauschal</t>
  </si>
  <si>
    <t>Qualifizierungsstip.</t>
  </si>
  <si>
    <t>Medizinstipendium</t>
  </si>
  <si>
    <r>
      <t xml:space="preserve">Sofern Sie in Ihrem </t>
    </r>
    <r>
      <rPr>
        <b/>
        <i/>
        <u/>
        <sz val="8"/>
        <rFont val="Arial Narrow"/>
        <family val="2"/>
      </rPr>
      <t>Sonderforschungsbereich</t>
    </r>
    <r>
      <rPr>
        <i/>
        <sz val="8"/>
        <rFont val="Arial Narrow"/>
        <family val="2"/>
      </rPr>
      <t xml:space="preserve"> im Berichtsjahr "Projektausgaben (pauschal)" verausgabt und diese auf dem Blatt "Ausgabenübersicht" in Zeile 23 nachgewiesen haben, so schlüsseln Sie deren Verwendung bitte in der nachfolgenden Tabelle auf.</t>
    </r>
  </si>
  <si>
    <t xml:space="preserve">Projektausgaben (pauschal) </t>
  </si>
  <si>
    <t>Wenn Sie in dem Tabellenblatt „Ausgabenübersicht“ in der Zeile 8 Mittel für Stipendien angegeben haben, dann schlüsseln Sie den Betrag bitte in der nachfolgenden Tabelle auf.</t>
  </si>
  <si>
    <t>Qualifizierungsstipendien</t>
  </si>
  <si>
    <t>Personenmonate
gesamt</t>
  </si>
  <si>
    <t>Grundbetrag [€]
monatlich</t>
  </si>
  <si>
    <t>Kinderzulage [€]
monatlich</t>
  </si>
  <si>
    <t>Blatt "Ausgabenübersicht", Zeile 8:</t>
  </si>
  <si>
    <t>3a</t>
  </si>
  <si>
    <t>3b</t>
  </si>
  <si>
    <t>3c</t>
  </si>
  <si>
    <t>3d</t>
  </si>
  <si>
    <t>Auslandszuschläge</t>
  </si>
  <si>
    <t>- - - - -</t>
  </si>
  <si>
    <t>Deckblatt</t>
  </si>
  <si>
    <t>Projektausgaben (pauschal)</t>
  </si>
  <si>
    <t>ID</t>
  </si>
  <si>
    <t>Bewilligung</t>
  </si>
  <si>
    <t>Einnahmen</t>
  </si>
  <si>
    <t>Ausgaben</t>
  </si>
  <si>
    <t>Personalmittel (bewilligt /PM)</t>
  </si>
  <si>
    <t>Personalmittel (bewilligt /€)</t>
  </si>
  <si>
    <t>Personalmittel (verausgabt /PM)</t>
  </si>
  <si>
    <t>Personalmittel (verausgabt /€)</t>
  </si>
  <si>
    <t>Sachmittel (bewilligt)</t>
  </si>
  <si>
    <t>Sachmittel (verausgabt)</t>
  </si>
  <si>
    <t>Investitionen (bewilligt)</t>
  </si>
  <si>
    <t>Investitionen (verausgabt)</t>
  </si>
  <si>
    <t>L2</t>
  </si>
  <si>
    <t>L4</t>
  </si>
  <si>
    <t>L14</t>
  </si>
  <si>
    <t>L15</t>
  </si>
  <si>
    <t>L16</t>
  </si>
  <si>
    <t>L17</t>
  </si>
  <si>
    <t>L19</t>
  </si>
  <si>
    <t>L20</t>
  </si>
  <si>
    <t>L21</t>
  </si>
  <si>
    <t>L23</t>
  </si>
  <si>
    <t>L24</t>
  </si>
  <si>
    <t>L25</t>
  </si>
  <si>
    <t>L26</t>
  </si>
  <si>
    <t>L27</t>
  </si>
  <si>
    <t>L28</t>
  </si>
  <si>
    <t>L33</t>
  </si>
  <si>
    <t>L34</t>
  </si>
  <si>
    <t>D5</t>
  </si>
  <si>
    <t>D6</t>
  </si>
  <si>
    <t>D7</t>
  </si>
  <si>
    <t>D8</t>
  </si>
  <si>
    <t>D9</t>
  </si>
  <si>
    <t>D10</t>
  </si>
  <si>
    <t>D11</t>
  </si>
  <si>
    <t>D12</t>
  </si>
  <si>
    <t>D13</t>
  </si>
  <si>
    <t>D14</t>
  </si>
  <si>
    <t>D15</t>
  </si>
  <si>
    <t>E5</t>
  </si>
  <si>
    <t>E6</t>
  </si>
  <si>
    <t>E7</t>
  </si>
  <si>
    <t>E8</t>
  </si>
  <si>
    <t>E9</t>
  </si>
  <si>
    <t>E10</t>
  </si>
  <si>
    <t>E11</t>
  </si>
  <si>
    <t>E12</t>
  </si>
  <si>
    <t>E14</t>
  </si>
  <si>
    <t>E15</t>
  </si>
  <si>
    <t>F5</t>
  </si>
  <si>
    <t>F6</t>
  </si>
  <si>
    <t>F7</t>
  </si>
  <si>
    <t>F8</t>
  </si>
  <si>
    <t>F9</t>
  </si>
  <si>
    <t>F10</t>
  </si>
  <si>
    <t>F11</t>
  </si>
  <si>
    <t>F12</t>
  </si>
  <si>
    <t>F13</t>
  </si>
  <si>
    <t>F14</t>
  </si>
  <si>
    <t>F15</t>
  </si>
  <si>
    <t>G5</t>
  </si>
  <si>
    <t>G6</t>
  </si>
  <si>
    <t>G7</t>
  </si>
  <si>
    <t>G8</t>
  </si>
  <si>
    <t>G9</t>
  </si>
  <si>
    <t>G10</t>
  </si>
  <si>
    <t>G11</t>
  </si>
  <si>
    <t>G12</t>
  </si>
  <si>
    <t>G13</t>
  </si>
  <si>
    <t>G14</t>
  </si>
  <si>
    <t>G15</t>
  </si>
  <si>
    <t>F19</t>
  </si>
  <si>
    <t>F20</t>
  </si>
  <si>
    <t>F21</t>
  </si>
  <si>
    <t>F22</t>
  </si>
  <si>
    <t>F23</t>
  </si>
  <si>
    <t>F24</t>
  </si>
  <si>
    <t>F25</t>
  </si>
  <si>
    <t>F26</t>
  </si>
  <si>
    <t>F27</t>
  </si>
  <si>
    <t>F28</t>
  </si>
  <si>
    <t>H19</t>
  </si>
  <si>
    <t>H20</t>
  </si>
  <si>
    <t>H21</t>
  </si>
  <si>
    <t>H22</t>
  </si>
  <si>
    <t>H23</t>
  </si>
  <si>
    <t>H24</t>
  </si>
  <si>
    <t>H25</t>
  </si>
  <si>
    <t>H26</t>
  </si>
  <si>
    <t>H27</t>
  </si>
  <si>
    <t>H28</t>
  </si>
  <si>
    <t>H29</t>
  </si>
  <si>
    <t>H30</t>
  </si>
  <si>
    <t>H31</t>
  </si>
  <si>
    <t>F32</t>
  </si>
  <si>
    <t>F33</t>
  </si>
  <si>
    <t>F34</t>
  </si>
  <si>
    <t>H32</t>
  </si>
  <si>
    <t>H33</t>
  </si>
  <si>
    <t>H34</t>
  </si>
  <si>
    <t>C6</t>
  </si>
  <si>
    <t>C7</t>
  </si>
  <si>
    <t>C8</t>
  </si>
  <si>
    <t>C9</t>
  </si>
  <si>
    <t>C10</t>
  </si>
  <si>
    <t>C11</t>
  </si>
  <si>
    <t>C12</t>
  </si>
  <si>
    <t>C5</t>
  </si>
  <si>
    <t>C13</t>
  </si>
  <si>
    <t>DFG_GZ</t>
  </si>
  <si>
    <t>HHJ</t>
  </si>
  <si>
    <t>überwiesene Mittel</t>
  </si>
  <si>
    <t>Übertrag</t>
  </si>
  <si>
    <t>Summe Einnahmen</t>
  </si>
  <si>
    <t>%PP</t>
  </si>
  <si>
    <t>PP</t>
  </si>
  <si>
    <t>DFG bezahlte Investitionen</t>
  </si>
  <si>
    <t>PostDocs</t>
  </si>
  <si>
    <t>Blatt "Ausgabenübersicht", Zeilen 11-14:</t>
  </si>
  <si>
    <t>F17</t>
  </si>
  <si>
    <t>F18</t>
  </si>
  <si>
    <t>F16</t>
  </si>
  <si>
    <t>Verbrauchsmaterial / Koordinierung</t>
  </si>
  <si>
    <t>Gäste (inkl. Reisen f. Gäste)</t>
  </si>
  <si>
    <t>Kolloquien/Workshops u.a.</t>
  </si>
  <si>
    <t>Versuchstiere (Anschaffung u. Haltung)</t>
  </si>
  <si>
    <t>Professuren (inkl. Mercator)</t>
  </si>
  <si>
    <r>
      <t xml:space="preserve">nur für Exzellenzeinrichtungen </t>
    </r>
    <r>
      <rPr>
        <sz val="8"/>
        <rFont val="Calibri"/>
        <family val="2"/>
      </rPr>
      <t>→</t>
    </r>
  </si>
  <si>
    <t>Promotionsstipendien</t>
  </si>
  <si>
    <t>Medizinstipendien</t>
  </si>
  <si>
    <t>Stipendien für Postdok. (nur ExIn/ExStra)</t>
  </si>
  <si>
    <t>Stipendien für Postdokt</t>
  </si>
  <si>
    <t>Postdokt.-Stipendium</t>
  </si>
  <si>
    <t>L35</t>
  </si>
  <si>
    <t>I34</t>
  </si>
  <si>
    <t>L37</t>
  </si>
  <si>
    <t>L38</t>
  </si>
  <si>
    <t>Promotionsstipend.</t>
  </si>
  <si>
    <t>Sachkostenzuschuss [€]
monatlich</t>
  </si>
  <si>
    <r>
      <t xml:space="preserve">Hinsichtlich der abrechenbaren Grundbeträge, Sachkostenzuschüsse und Zulagen beachten Sie bitte den </t>
    </r>
    <r>
      <rPr>
        <b/>
        <i/>
        <sz val="8"/>
        <rFont val="Arial Narrow"/>
        <family val="2"/>
      </rPr>
      <t>DFG-Vordruck 2.22</t>
    </r>
    <r>
      <rPr>
        <i/>
        <sz val="8"/>
        <rFont val="Arial Narrow"/>
        <family val="2"/>
      </rPr>
      <t>.</t>
    </r>
  </si>
  <si>
    <t xml:space="preserve">Anzeige von Verpflichtungen </t>
  </si>
  <si>
    <t>Sprecherinnenbudget</t>
  </si>
  <si>
    <t>Bitte verwenden Sie stets die aktuelle Fassung des Vordrucks!</t>
  </si>
  <si>
    <t>Summe Gleichstellungspauschale:</t>
  </si>
  <si>
    <t>Summe Sprecherinnenbudget:</t>
  </si>
  <si>
    <t>Chancengleichheit (inkl. Sprech.-budget)</t>
  </si>
  <si>
    <t>Anzeige von Verpflichtungen</t>
  </si>
  <si>
    <t>Summe der Verpflichtungen (gerundet)</t>
  </si>
  <si>
    <t>DFG-Vordruck 63.05  -  01/25</t>
  </si>
  <si>
    <t>C14</t>
  </si>
  <si>
    <t>Verpflichtungen</t>
  </si>
  <si>
    <t>C15</t>
  </si>
  <si>
    <t>L29</t>
  </si>
  <si>
    <t>C16</t>
  </si>
  <si>
    <t>Vrwnchws2025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</si>
</sst>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0.00\ &quot;€&quot;"/>
    <numFmt numFmtId="165" formatCode="_-* #,##0.00\ [$€]_-;\-* #,##0.00\ [$€]_-;_-* &quot;-&quot;??\ [$€]_-;_-@_-"/>
    <numFmt numFmtId="166" formatCode="#,##0.0"/>
    <numFmt numFmtId="167" formatCode="#,##0.0\ _€;[Red]\-#,##0.0\ _€"/>
  </numFmts>
  <fonts count="27" x14ac:knownFonts="1">
    <font>
      <sz val="10"/>
      <name val="Arial Narrow"/>
    </font>
    <font>
      <sz val="10"/>
      <name val="Arial Narrow"/>
      <family val="2"/>
    </font>
    <font>
      <sz val="10"/>
      <name val="Arial"/>
      <family val="2"/>
    </font>
    <font>
      <sz val="8"/>
      <name val="Arial"/>
      <family val="2"/>
    </font>
    <font>
      <sz val="10"/>
      <name val="Arial Narrow"/>
      <family val="2"/>
    </font>
    <font>
      <sz val="8"/>
      <name val="Arial Narrow"/>
      <family val="2"/>
    </font>
    <font>
      <sz val="8"/>
      <name val="Arial"/>
      <family val="2"/>
    </font>
    <font>
      <b/>
      <u/>
      <sz val="8"/>
      <name val="Arial Narrow"/>
      <family val="2"/>
    </font>
    <font>
      <b/>
      <sz val="8"/>
      <name val="Arial Narrow"/>
      <family val="2"/>
    </font>
    <font>
      <b/>
      <sz val="10"/>
      <name val="Arial Narrow"/>
      <family val="2"/>
    </font>
    <font>
      <b/>
      <i/>
      <sz val="8"/>
      <color indexed="10"/>
      <name val="Arial Narrow"/>
      <family val="2"/>
    </font>
    <font>
      <sz val="7"/>
      <name val="Arial Narrow"/>
      <family val="2"/>
    </font>
    <font>
      <b/>
      <i/>
      <u/>
      <sz val="8"/>
      <name val="Arial Narrow"/>
      <family val="2"/>
    </font>
    <font>
      <sz val="8"/>
      <color indexed="10"/>
      <name val="Arial Narrow"/>
      <family val="2"/>
    </font>
    <font>
      <i/>
      <sz val="8"/>
      <name val="Arial"/>
      <family val="2"/>
    </font>
    <font>
      <u/>
      <sz val="10"/>
      <color theme="10"/>
      <name val="Arial Narrow"/>
      <family val="2"/>
    </font>
    <font>
      <i/>
      <sz val="8"/>
      <name val="Arial Narrow"/>
      <family val="2"/>
    </font>
    <font>
      <sz val="6"/>
      <name val="Arial Narrow"/>
      <family val="2"/>
    </font>
    <font>
      <sz val="8"/>
      <color rgb="FF000000"/>
      <name val="Tahoma"/>
      <family val="2"/>
    </font>
    <font>
      <sz val="8"/>
      <color theme="1"/>
      <name val="Arial Narrow"/>
      <family val="2"/>
    </font>
    <font>
      <sz val="8"/>
      <color theme="0" tint="-0.14999847407452621"/>
      <name val="Arial Narrow"/>
      <family val="2"/>
    </font>
    <font>
      <b/>
      <i/>
      <sz val="8"/>
      <name val="Arial Narrow"/>
      <family val="2"/>
    </font>
    <font>
      <b/>
      <sz val="14"/>
      <color theme="0"/>
      <name val="Arial Narrow"/>
      <family val="2"/>
    </font>
    <font>
      <b/>
      <sz val="14"/>
      <name val="Arial Narrow"/>
      <family val="2"/>
    </font>
    <font>
      <sz val="8"/>
      <name val="Calibri"/>
      <family val="2"/>
    </font>
    <font>
      <sz val="8"/>
      <color theme="0" tint="-0.249977111117893"/>
      <name val="Arial Narrow"/>
      <family val="2"/>
    </font>
    <font>
      <sz val="11"/>
      <color rgb="FF000000"/>
      <name val="Calibri"/>
      <family val="2"/>
      <scheme val="minor"/>
    </font>
  </fonts>
  <fills count="14">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0" tint="-0.14996795556505021"/>
        <bgColor indexed="64"/>
      </patternFill>
    </fill>
    <fill>
      <patternFill patternType="solid">
        <fgColor theme="5"/>
        <bgColor indexed="64"/>
      </patternFill>
    </fill>
    <fill>
      <patternFill patternType="solid">
        <fgColor theme="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5" tint="0.59999389629810485"/>
        <bgColor indexed="64"/>
      </patternFill>
    </fill>
  </fills>
  <borders count="66">
    <border>
      <left/>
      <right/>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top style="thin">
        <color indexed="64"/>
      </top>
      <bottom/>
      <diagonal/>
    </border>
    <border>
      <left/>
      <right style="thin">
        <color indexed="22"/>
      </right>
      <top/>
      <bottom style="thin">
        <color indexed="22"/>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thin">
        <color indexed="22"/>
      </left>
      <right/>
      <top/>
      <bottom/>
      <diagonal/>
    </border>
    <border>
      <left/>
      <right/>
      <top/>
      <bottom style="thin">
        <color indexed="22"/>
      </bottom>
      <diagonal/>
    </border>
    <border>
      <left style="thin">
        <color indexed="22"/>
      </left>
      <right/>
      <top/>
      <bottom style="thin">
        <color indexed="22"/>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22"/>
      </bottom>
      <diagonal/>
    </border>
    <border>
      <left/>
      <right style="thin">
        <color indexed="64"/>
      </right>
      <top style="thin">
        <color indexed="22"/>
      </top>
      <bottom style="thin">
        <color indexed="22"/>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bottom style="thin">
        <color theme="0" tint="-0.14996795556505021"/>
      </bottom>
      <diagonal/>
    </border>
    <border>
      <left/>
      <right/>
      <top/>
      <bottom style="thin">
        <color theme="0" tint="-4.9989318521683403E-2"/>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0.14996795556505021"/>
      </top>
      <bottom style="thin">
        <color theme="0" tint="-0.14996795556505021"/>
      </bottom>
      <diagonal/>
    </border>
    <border>
      <left/>
      <right style="thin">
        <color theme="0" tint="-4.9989318521683403E-2"/>
      </right>
      <top style="thin">
        <color theme="0" tint="-4.9989318521683403E-2"/>
      </top>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diagonal/>
    </border>
    <border>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right style="thin">
        <color theme="0" tint="-4.9989318521683403E-2"/>
      </right>
      <top/>
      <bottom/>
      <diagonal/>
    </border>
    <border>
      <left style="thin">
        <color theme="0" tint="-4.9989318521683403E-2"/>
      </left>
      <right style="thin">
        <color theme="0" tint="-4.9989318521683403E-2"/>
      </right>
      <top/>
      <bottom/>
      <diagonal/>
    </border>
    <border>
      <left style="thin">
        <color theme="0" tint="-4.9989318521683403E-2"/>
      </left>
      <right/>
      <top/>
      <bottom/>
      <diagonal/>
    </border>
  </borders>
  <cellStyleXfs count="7">
    <xf numFmtId="0" fontId="0" fillId="0" borderId="0"/>
    <xf numFmtId="165" fontId="2" fillId="0" borderId="0" applyFont="0" applyFill="0" applyBorder="0" applyAlignment="0" applyProtection="0"/>
    <xf numFmtId="9" fontId="1" fillId="0" borderId="0" applyFont="0" applyFill="0" applyBorder="0" applyAlignment="0" applyProtection="0"/>
    <xf numFmtId="0" fontId="2" fillId="0" borderId="0"/>
    <xf numFmtId="0" fontId="15" fillId="0" borderId="0" applyNumberFormat="0" applyFill="0" applyBorder="0" applyAlignment="0" applyProtection="0">
      <alignment vertical="top"/>
      <protection locked="0"/>
    </xf>
    <xf numFmtId="0" fontId="1" fillId="0" borderId="0"/>
    <xf numFmtId="0" fontId="26" fillId="0" borderId="0"/>
  </cellStyleXfs>
  <cellXfs count="308">
    <xf numFmtId="0" fontId="0" fillId="0" borderId="0" xfId="0"/>
    <xf numFmtId="0" fontId="3" fillId="0" borderId="0" xfId="3" applyFont="1"/>
    <xf numFmtId="0" fontId="6" fillId="0" borderId="11" xfId="3" applyFont="1" applyBorder="1"/>
    <xf numFmtId="0" fontId="6" fillId="0" borderId="0" xfId="3" applyFont="1"/>
    <xf numFmtId="0" fontId="6" fillId="0" borderId="0" xfId="3" applyFont="1" applyBorder="1"/>
    <xf numFmtId="0" fontId="6" fillId="0" borderId="5" xfId="3" applyFont="1" applyBorder="1"/>
    <xf numFmtId="0" fontId="3" fillId="2" borderId="0" xfId="3" applyFont="1" applyFill="1" applyBorder="1"/>
    <xf numFmtId="0" fontId="3" fillId="0" borderId="0" xfId="3" applyFont="1" applyBorder="1"/>
    <xf numFmtId="166" fontId="5" fillId="2" borderId="13" xfId="3" applyNumberFormat="1" applyFont="1" applyFill="1" applyBorder="1" applyAlignment="1" applyProtection="1">
      <alignment horizontal="right"/>
      <protection locked="0"/>
    </xf>
    <xf numFmtId="166" fontId="5" fillId="2" borderId="15" xfId="3" applyNumberFormat="1" applyFont="1" applyFill="1" applyBorder="1" applyAlignment="1" applyProtection="1">
      <alignment horizontal="right"/>
      <protection locked="0"/>
    </xf>
    <xf numFmtId="166" fontId="5" fillId="2" borderId="14" xfId="3" applyNumberFormat="1" applyFont="1" applyFill="1" applyBorder="1" applyAlignment="1" applyProtection="1">
      <alignment horizontal="right"/>
      <protection locked="0"/>
    </xf>
    <xf numFmtId="166" fontId="5" fillId="2" borderId="20" xfId="3" applyNumberFormat="1" applyFont="1" applyFill="1" applyBorder="1" applyAlignment="1" applyProtection="1">
      <alignment horizontal="right"/>
      <protection locked="0"/>
    </xf>
    <xf numFmtId="0" fontId="5" fillId="0" borderId="0" xfId="3" applyFont="1" applyProtection="1"/>
    <xf numFmtId="49" fontId="8" fillId="2" borderId="36" xfId="3" applyNumberFormat="1" applyFont="1" applyFill="1" applyBorder="1" applyAlignment="1" applyProtection="1">
      <alignment horizontal="left"/>
      <protection locked="0"/>
    </xf>
    <xf numFmtId="49" fontId="5" fillId="2" borderId="38" xfId="3" applyNumberFormat="1" applyFont="1" applyFill="1" applyBorder="1" applyAlignment="1" applyProtection="1">
      <alignment horizontal="left"/>
      <protection locked="0"/>
    </xf>
    <xf numFmtId="49" fontId="5" fillId="2" borderId="40" xfId="3" applyNumberFormat="1" applyFont="1" applyFill="1" applyBorder="1" applyAlignment="1" applyProtection="1">
      <alignment horizontal="left"/>
      <protection locked="0"/>
    </xf>
    <xf numFmtId="0" fontId="5" fillId="0" borderId="0" xfId="3" applyFont="1" applyBorder="1" applyProtection="1"/>
    <xf numFmtId="0" fontId="11" fillId="0" borderId="0" xfId="3" applyFont="1" applyProtection="1"/>
    <xf numFmtId="0" fontId="11" fillId="0" borderId="0" xfId="3" applyFont="1" applyAlignment="1" applyProtection="1">
      <alignment horizontal="left"/>
    </xf>
    <xf numFmtId="0" fontId="5" fillId="0" borderId="0" xfId="3" applyFont="1" applyAlignment="1" applyProtection="1">
      <alignment horizontal="left"/>
    </xf>
    <xf numFmtId="0" fontId="5" fillId="2" borderId="0" xfId="3" applyFont="1" applyFill="1" applyProtection="1"/>
    <xf numFmtId="44" fontId="5" fillId="2" borderId="0" xfId="3" applyNumberFormat="1" applyFont="1" applyFill="1" applyProtection="1"/>
    <xf numFmtId="44" fontId="5" fillId="0" borderId="0" xfId="3" applyNumberFormat="1" applyFont="1" applyProtection="1"/>
    <xf numFmtId="40" fontId="5" fillId="2" borderId="19" xfId="3" applyNumberFormat="1" applyFont="1" applyFill="1" applyBorder="1" applyAlignment="1" applyProtection="1">
      <alignment horizontal="right"/>
      <protection locked="0"/>
    </xf>
    <xf numFmtId="40" fontId="5" fillId="2" borderId="13" xfId="3" applyNumberFormat="1" applyFont="1" applyFill="1" applyBorder="1" applyAlignment="1" applyProtection="1">
      <alignment horizontal="right"/>
      <protection locked="0"/>
    </xf>
    <xf numFmtId="40" fontId="5" fillId="5" borderId="13" xfId="3" applyNumberFormat="1" applyFont="1" applyFill="1" applyBorder="1" applyAlignment="1" applyProtection="1">
      <alignment horizontal="right"/>
      <protection locked="0"/>
    </xf>
    <xf numFmtId="40" fontId="5" fillId="2" borderId="1" xfId="3" applyNumberFormat="1" applyFont="1" applyFill="1" applyBorder="1" applyAlignment="1" applyProtection="1">
      <alignment horizontal="right"/>
      <protection locked="0"/>
    </xf>
    <xf numFmtId="40" fontId="5" fillId="5" borderId="19" xfId="3" applyNumberFormat="1" applyFont="1" applyFill="1" applyBorder="1" applyAlignment="1" applyProtection="1">
      <alignment horizontal="right"/>
      <protection locked="0"/>
    </xf>
    <xf numFmtId="40" fontId="5" fillId="5" borderId="18" xfId="3" applyNumberFormat="1" applyFont="1" applyFill="1" applyBorder="1" applyAlignment="1" applyProtection="1">
      <alignment horizontal="right"/>
      <protection locked="0"/>
    </xf>
    <xf numFmtId="0" fontId="3" fillId="2" borderId="22" xfId="3" applyFont="1" applyFill="1" applyBorder="1"/>
    <xf numFmtId="0" fontId="3" fillId="0" borderId="22" xfId="3" applyFont="1" applyBorder="1"/>
    <xf numFmtId="0" fontId="5" fillId="3" borderId="0" xfId="3" applyFont="1" applyFill="1" applyProtection="1"/>
    <xf numFmtId="0" fontId="5" fillId="3" borderId="0" xfId="3" applyFont="1" applyFill="1" applyBorder="1" applyAlignment="1" applyProtection="1">
      <alignment horizontal="right"/>
    </xf>
    <xf numFmtId="40" fontId="5" fillId="2" borderId="23" xfId="3" applyNumberFormat="1" applyFont="1" applyFill="1" applyBorder="1" applyProtection="1">
      <protection locked="0"/>
    </xf>
    <xf numFmtId="40" fontId="5" fillId="2" borderId="27" xfId="3" applyNumberFormat="1" applyFont="1" applyFill="1" applyBorder="1" applyProtection="1">
      <protection locked="0"/>
    </xf>
    <xf numFmtId="0" fontId="5" fillId="2" borderId="7" xfId="3" applyFont="1" applyFill="1" applyBorder="1" applyAlignment="1" applyProtection="1">
      <alignment horizontal="right"/>
      <protection locked="0"/>
    </xf>
    <xf numFmtId="40" fontId="5" fillId="2" borderId="44" xfId="3" applyNumberFormat="1" applyFont="1" applyFill="1" applyBorder="1" applyProtection="1">
      <protection locked="0"/>
    </xf>
    <xf numFmtId="40" fontId="5" fillId="2" borderId="43" xfId="3" applyNumberFormat="1" applyFont="1" applyFill="1" applyBorder="1" applyProtection="1">
      <protection locked="0"/>
    </xf>
    <xf numFmtId="40" fontId="5" fillId="2" borderId="26" xfId="3" applyNumberFormat="1" applyFont="1" applyFill="1" applyBorder="1" applyProtection="1">
      <protection locked="0"/>
    </xf>
    <xf numFmtId="0" fontId="5" fillId="5" borderId="21" xfId="3" applyFont="1" applyFill="1" applyBorder="1" applyProtection="1">
      <protection locked="0"/>
    </xf>
    <xf numFmtId="0" fontId="5" fillId="0" borderId="0" xfId="3" applyFont="1" applyFill="1" applyProtection="1"/>
    <xf numFmtId="40" fontId="8" fillId="5" borderId="13" xfId="3" applyNumberFormat="1" applyFont="1" applyFill="1" applyBorder="1" applyAlignment="1" applyProtection="1">
      <alignment horizontal="right"/>
      <protection locked="0"/>
    </xf>
    <xf numFmtId="49" fontId="5" fillId="2" borderId="13" xfId="3" applyNumberFormat="1" applyFont="1" applyFill="1" applyBorder="1" applyAlignment="1" applyProtection="1">
      <alignment horizontal="left"/>
      <protection locked="0"/>
    </xf>
    <xf numFmtId="49" fontId="5" fillId="5" borderId="13" xfId="3" applyNumberFormat="1" applyFont="1" applyFill="1" applyBorder="1" applyAlignment="1" applyProtection="1">
      <alignment horizontal="left"/>
      <protection locked="0"/>
    </xf>
    <xf numFmtId="0" fontId="9" fillId="2" borderId="23" xfId="3" applyFont="1" applyFill="1" applyBorder="1" applyAlignment="1" applyProtection="1">
      <alignment horizontal="center"/>
      <protection locked="0"/>
    </xf>
    <xf numFmtId="1" fontId="9" fillId="2" borderId="23" xfId="3" applyNumberFormat="1" applyFont="1" applyFill="1" applyBorder="1" applyAlignment="1" applyProtection="1">
      <alignment horizontal="center"/>
      <protection locked="0"/>
    </xf>
    <xf numFmtId="49" fontId="5" fillId="2" borderId="13" xfId="3" applyNumberFormat="1" applyFont="1" applyFill="1" applyBorder="1" applyAlignment="1" applyProtection="1">
      <protection locked="0"/>
    </xf>
    <xf numFmtId="49" fontId="5" fillId="5" borderId="13" xfId="3" applyNumberFormat="1" applyFont="1" applyFill="1" applyBorder="1" applyAlignment="1" applyProtection="1">
      <protection locked="0"/>
    </xf>
    <xf numFmtId="0" fontId="5" fillId="0" borderId="21" xfId="3" applyFont="1" applyFill="1" applyBorder="1" applyAlignment="1" applyProtection="1">
      <alignment horizontal="left" wrapText="1" indent="1"/>
      <protection locked="0"/>
    </xf>
    <xf numFmtId="0" fontId="3" fillId="6" borderId="20" xfId="3" applyFont="1" applyFill="1" applyBorder="1"/>
    <xf numFmtId="0" fontId="5" fillId="6" borderId="28" xfId="3" applyFont="1" applyFill="1" applyBorder="1"/>
    <xf numFmtId="0" fontId="9" fillId="6" borderId="11" xfId="3" applyFont="1" applyFill="1" applyBorder="1" applyAlignment="1">
      <alignment horizontal="left" wrapText="1" indent="1"/>
    </xf>
    <xf numFmtId="0" fontId="8" fillId="6" borderId="27" xfId="3" applyFont="1" applyFill="1" applyBorder="1" applyAlignment="1">
      <alignment horizontal="center"/>
    </xf>
    <xf numFmtId="0" fontId="8" fillId="6" borderId="15" xfId="3" applyFont="1" applyFill="1" applyBorder="1" applyAlignment="1">
      <alignment horizontal="center"/>
    </xf>
    <xf numFmtId="0" fontId="5" fillId="6" borderId="22" xfId="3" applyFont="1" applyFill="1" applyBorder="1"/>
    <xf numFmtId="0" fontId="9" fillId="6" borderId="5" xfId="3" applyFont="1" applyFill="1" applyBorder="1" applyAlignment="1">
      <alignment horizontal="left" indent="1"/>
    </xf>
    <xf numFmtId="0" fontId="5" fillId="6" borderId="23" xfId="3" applyFont="1" applyFill="1" applyBorder="1" applyAlignment="1">
      <alignment horizontal="center"/>
    </xf>
    <xf numFmtId="0" fontId="5" fillId="6" borderId="3" xfId="3" applyFont="1" applyFill="1" applyBorder="1" applyAlignment="1">
      <alignment horizontal="center"/>
    </xf>
    <xf numFmtId="49" fontId="5" fillId="6" borderId="3" xfId="3" applyNumberFormat="1" applyFont="1" applyFill="1" applyBorder="1" applyAlignment="1">
      <alignment horizontal="center"/>
    </xf>
    <xf numFmtId="0" fontId="5" fillId="6" borderId="35" xfId="3" applyFont="1" applyFill="1" applyBorder="1"/>
    <xf numFmtId="1" fontId="9" fillId="6" borderId="9" xfId="3" applyNumberFormat="1" applyFont="1" applyFill="1" applyBorder="1" applyAlignment="1">
      <alignment horizontal="left" indent="1"/>
    </xf>
    <xf numFmtId="0" fontId="8" fillId="6" borderId="26" xfId="3" applyFont="1" applyFill="1" applyBorder="1" applyAlignment="1">
      <alignment horizontal="center"/>
    </xf>
    <xf numFmtId="0" fontId="13" fillId="6" borderId="4" xfId="3" applyFont="1" applyFill="1" applyBorder="1" applyAlignment="1">
      <alignment horizontal="center"/>
    </xf>
    <xf numFmtId="0" fontId="5" fillId="6" borderId="16" xfId="3" applyFont="1" applyFill="1" applyBorder="1"/>
    <xf numFmtId="0" fontId="5" fillId="6" borderId="26" xfId="3" applyFont="1" applyFill="1" applyBorder="1" applyAlignment="1">
      <alignment horizontal="left" wrapText="1" indent="1"/>
    </xf>
    <xf numFmtId="40" fontId="5" fillId="6" borderId="13" xfId="3" applyNumberFormat="1" applyFont="1" applyFill="1" applyBorder="1" applyAlignment="1">
      <alignment horizontal="right"/>
    </xf>
    <xf numFmtId="40" fontId="5" fillId="6" borderId="14" xfId="3" applyNumberFormat="1" applyFont="1" applyFill="1" applyBorder="1" applyAlignment="1">
      <alignment horizontal="right"/>
    </xf>
    <xf numFmtId="0" fontId="5" fillId="6" borderId="21" xfId="3" applyFont="1" applyFill="1" applyBorder="1" applyAlignment="1">
      <alignment horizontal="left" wrapText="1" indent="1"/>
    </xf>
    <xf numFmtId="40" fontId="8" fillId="6" borderId="13" xfId="3" applyNumberFormat="1" applyFont="1" applyFill="1" applyBorder="1" applyAlignment="1">
      <alignment horizontal="right"/>
    </xf>
    <xf numFmtId="40" fontId="8" fillId="6" borderId="13" xfId="3" applyNumberFormat="1" applyFont="1" applyFill="1" applyBorder="1"/>
    <xf numFmtId="0" fontId="5" fillId="6" borderId="15" xfId="3" applyFont="1" applyFill="1" applyBorder="1" applyAlignment="1">
      <alignment horizontal="center"/>
    </xf>
    <xf numFmtId="0" fontId="8" fillId="6" borderId="4" xfId="3" applyFont="1" applyFill="1" applyBorder="1" applyAlignment="1">
      <alignment horizontal="center"/>
    </xf>
    <xf numFmtId="0" fontId="5" fillId="6" borderId="4" xfId="3" applyFont="1" applyFill="1" applyBorder="1" applyAlignment="1">
      <alignment horizontal="center"/>
    </xf>
    <xf numFmtId="0" fontId="5" fillId="6" borderId="14" xfId="3" applyFont="1" applyFill="1" applyBorder="1"/>
    <xf numFmtId="0" fontId="5" fillId="6" borderId="20" xfId="3" applyFont="1" applyFill="1" applyBorder="1" applyProtection="1"/>
    <xf numFmtId="0" fontId="5" fillId="6" borderId="6" xfId="3" applyFont="1" applyFill="1" applyBorder="1" applyProtection="1"/>
    <xf numFmtId="0" fontId="5" fillId="6" borderId="49" xfId="3" applyFont="1" applyFill="1" applyBorder="1" applyProtection="1"/>
    <xf numFmtId="0" fontId="5" fillId="6" borderId="27" xfId="3" applyFont="1" applyFill="1" applyBorder="1" applyAlignment="1" applyProtection="1">
      <alignment horizontal="right"/>
    </xf>
    <xf numFmtId="0" fontId="5" fillId="6" borderId="32" xfId="3" applyFont="1" applyFill="1" applyBorder="1" applyProtection="1"/>
    <xf numFmtId="0" fontId="9" fillId="6" borderId="0" xfId="3" applyFont="1" applyFill="1" applyBorder="1" applyAlignment="1" applyProtection="1">
      <alignment horizontal="right"/>
    </xf>
    <xf numFmtId="0" fontId="5" fillId="6" borderId="22" xfId="3" applyFont="1" applyFill="1" applyBorder="1" applyProtection="1"/>
    <xf numFmtId="0" fontId="4" fillId="6" borderId="0" xfId="3" applyFont="1" applyFill="1" applyBorder="1" applyProtection="1"/>
    <xf numFmtId="0" fontId="5" fillId="6" borderId="0" xfId="3" applyFont="1" applyFill="1" applyBorder="1" applyAlignment="1" applyProtection="1">
      <alignment horizontal="right"/>
    </xf>
    <xf numFmtId="0" fontId="5" fillId="6" borderId="22" xfId="3" applyFont="1" applyFill="1" applyBorder="1" applyAlignment="1" applyProtection="1">
      <alignment horizontal="center" vertical="top"/>
    </xf>
    <xf numFmtId="0" fontId="5" fillId="6" borderId="0" xfId="3" applyFont="1" applyFill="1" applyBorder="1" applyAlignment="1" applyProtection="1">
      <alignment horizontal="center" vertical="top"/>
    </xf>
    <xf numFmtId="0" fontId="5" fillId="6" borderId="23" xfId="3" applyFont="1" applyFill="1" applyBorder="1" applyAlignment="1" applyProtection="1">
      <alignment horizontal="right" vertical="top"/>
    </xf>
    <xf numFmtId="0" fontId="8" fillId="6" borderId="0" xfId="3" applyFont="1" applyFill="1" applyBorder="1" applyAlignment="1" applyProtection="1">
      <alignment horizontal="right"/>
    </xf>
    <xf numFmtId="0" fontId="8" fillId="6" borderId="0" xfId="3" applyFont="1" applyFill="1" applyBorder="1" applyProtection="1"/>
    <xf numFmtId="0" fontId="5" fillId="6" borderId="0" xfId="3" applyFont="1" applyFill="1" applyBorder="1" applyProtection="1"/>
    <xf numFmtId="0" fontId="5" fillId="6" borderId="0" xfId="3" applyFont="1" applyFill="1" applyBorder="1" applyAlignment="1" applyProtection="1">
      <alignment horizontal="right" vertical="top"/>
    </xf>
    <xf numFmtId="0" fontId="17" fillId="6" borderId="0" xfId="3" applyFont="1" applyFill="1" applyBorder="1" applyAlignment="1" applyProtection="1">
      <alignment horizontal="left" vertical="top"/>
    </xf>
    <xf numFmtId="0" fontId="5" fillId="6" borderId="0" xfId="3" applyFont="1" applyFill="1" applyBorder="1" applyAlignment="1" applyProtection="1">
      <alignment horizontal="left"/>
    </xf>
    <xf numFmtId="0" fontId="5" fillId="6" borderId="35" xfId="3" applyFont="1" applyFill="1" applyBorder="1" applyAlignment="1" applyProtection="1">
      <alignment horizontal="left"/>
    </xf>
    <xf numFmtId="0" fontId="5" fillId="6" borderId="8" xfId="3" applyFont="1" applyFill="1" applyBorder="1" applyAlignment="1" applyProtection="1">
      <alignment horizontal="left"/>
    </xf>
    <xf numFmtId="0" fontId="5" fillId="6" borderId="46" xfId="3" applyFont="1" applyFill="1" applyBorder="1" applyAlignment="1" applyProtection="1">
      <alignment horizontal="left"/>
    </xf>
    <xf numFmtId="0" fontId="5" fillId="6" borderId="23" xfId="3" applyFont="1" applyFill="1" applyBorder="1" applyAlignment="1" applyProtection="1">
      <alignment horizontal="left"/>
    </xf>
    <xf numFmtId="0" fontId="5" fillId="6" borderId="23" xfId="3" applyFont="1" applyFill="1" applyBorder="1" applyAlignment="1" applyProtection="1">
      <alignment horizontal="right"/>
    </xf>
    <xf numFmtId="0" fontId="8" fillId="6" borderId="23" xfId="3" applyFont="1" applyFill="1" applyBorder="1" applyAlignment="1" applyProtection="1">
      <alignment horizontal="right"/>
    </xf>
    <xf numFmtId="0" fontId="9" fillId="6" borderId="6" xfId="3" applyFont="1" applyFill="1" applyBorder="1" applyProtection="1"/>
    <xf numFmtId="0" fontId="5" fillId="6" borderId="6" xfId="3" applyFont="1" applyFill="1" applyBorder="1" applyAlignment="1" applyProtection="1">
      <alignment horizontal="right"/>
    </xf>
    <xf numFmtId="40" fontId="8" fillId="6" borderId="45" xfId="3" applyNumberFormat="1" applyFont="1" applyFill="1" applyBorder="1" applyProtection="1"/>
    <xf numFmtId="40" fontId="5" fillId="6" borderId="23" xfId="3" applyNumberFormat="1" applyFont="1" applyFill="1" applyBorder="1" applyProtection="1"/>
    <xf numFmtId="40" fontId="5" fillId="6" borderId="27" xfId="3" applyNumberFormat="1" applyFont="1" applyFill="1" applyBorder="1" applyProtection="1"/>
    <xf numFmtId="0" fontId="8" fillId="6" borderId="0" xfId="3" applyFont="1" applyFill="1" applyBorder="1" applyAlignment="1" applyProtection="1">
      <alignment horizontal="right" wrapText="1"/>
    </xf>
    <xf numFmtId="0" fontId="5" fillId="6" borderId="0" xfId="3" applyFont="1" applyFill="1" applyBorder="1" applyAlignment="1" applyProtection="1">
      <alignment horizontal="right" wrapText="1"/>
    </xf>
    <xf numFmtId="0" fontId="5" fillId="6" borderId="0" xfId="3" applyFont="1" applyFill="1" applyBorder="1" applyAlignment="1" applyProtection="1">
      <alignment horizontal="center" wrapText="1"/>
    </xf>
    <xf numFmtId="44" fontId="5" fillId="6" borderId="23" xfId="3" applyNumberFormat="1" applyFont="1" applyFill="1" applyBorder="1" applyProtection="1"/>
    <xf numFmtId="0" fontId="5" fillId="6" borderId="8" xfId="3" applyFont="1" applyFill="1" applyBorder="1" applyProtection="1"/>
    <xf numFmtId="44" fontId="5" fillId="6" borderId="46" xfId="3" applyNumberFormat="1" applyFont="1" applyFill="1" applyBorder="1" applyProtection="1"/>
    <xf numFmtId="0" fontId="11" fillId="6" borderId="0" xfId="3" applyFont="1" applyFill="1" applyBorder="1" applyProtection="1"/>
    <xf numFmtId="0" fontId="12" fillId="6" borderId="0" xfId="3" applyFont="1" applyFill="1" applyBorder="1" applyProtection="1"/>
    <xf numFmtId="0" fontId="5" fillId="6" borderId="24" xfId="3" applyFont="1" applyFill="1" applyBorder="1" applyAlignment="1" applyProtection="1">
      <alignment horizontal="right" vertical="top" wrapText="1"/>
    </xf>
    <xf numFmtId="0" fontId="5" fillId="6" borderId="16" xfId="3" applyFont="1" applyFill="1" applyBorder="1" applyProtection="1"/>
    <xf numFmtId="0" fontId="5" fillId="6" borderId="33" xfId="3" applyFont="1" applyFill="1" applyBorder="1" applyProtection="1"/>
    <xf numFmtId="0" fontId="5" fillId="6" borderId="28" xfId="3" applyFont="1" applyFill="1" applyBorder="1" applyAlignment="1" applyProtection="1">
      <alignment horizontal="right"/>
    </xf>
    <xf numFmtId="0" fontId="9" fillId="6" borderId="2" xfId="3" applyFont="1" applyFill="1" applyBorder="1" applyAlignment="1" applyProtection="1">
      <alignment vertical="center" wrapText="1"/>
    </xf>
    <xf numFmtId="0" fontId="7" fillId="6" borderId="11" xfId="3" applyFont="1" applyFill="1" applyBorder="1" applyAlignment="1" applyProtection="1">
      <alignment wrapText="1"/>
    </xf>
    <xf numFmtId="0" fontId="5" fillId="6" borderId="22" xfId="3" applyFont="1" applyFill="1" applyBorder="1" applyAlignment="1" applyProtection="1">
      <alignment horizontal="right"/>
    </xf>
    <xf numFmtId="0" fontId="9" fillId="6" borderId="0" xfId="3" applyFont="1" applyFill="1" applyBorder="1" applyAlignment="1" applyProtection="1">
      <alignment horizontal="left"/>
    </xf>
    <xf numFmtId="0" fontId="8" fillId="6" borderId="5" xfId="3" applyFont="1" applyFill="1" applyBorder="1" applyAlignment="1" applyProtection="1">
      <alignment vertical="center" wrapText="1"/>
    </xf>
    <xf numFmtId="0" fontId="5" fillId="6" borderId="35" xfId="3" applyFont="1" applyFill="1" applyBorder="1" applyAlignment="1" applyProtection="1">
      <alignment horizontal="right"/>
    </xf>
    <xf numFmtId="1" fontId="9" fillId="6" borderId="8" xfId="3" applyNumberFormat="1" applyFont="1" applyFill="1" applyBorder="1" applyAlignment="1" applyProtection="1">
      <alignment horizontal="left"/>
    </xf>
    <xf numFmtId="0" fontId="8" fillId="6" borderId="9" xfId="3" applyFont="1" applyFill="1" applyBorder="1" applyAlignment="1" applyProtection="1">
      <alignment vertical="center" wrapText="1"/>
    </xf>
    <xf numFmtId="164" fontId="5" fillId="6" borderId="41" xfId="3" applyNumberFormat="1" applyFont="1" applyFill="1" applyBorder="1" applyAlignment="1" applyProtection="1">
      <alignment horizontal="center" vertical="center" wrapText="1"/>
    </xf>
    <xf numFmtId="164" fontId="5" fillId="6" borderId="4" xfId="3" applyNumberFormat="1" applyFont="1" applyFill="1" applyBorder="1" applyAlignment="1" applyProtection="1">
      <alignment horizontal="center" vertical="center" wrapText="1"/>
    </xf>
    <xf numFmtId="164" fontId="5" fillId="6" borderId="12" xfId="3" applyNumberFormat="1" applyFont="1" applyFill="1" applyBorder="1" applyAlignment="1" applyProtection="1">
      <alignment horizontal="center" vertical="center" wrapText="1"/>
    </xf>
    <xf numFmtId="0" fontId="7" fillId="6" borderId="26" xfId="3" applyFont="1" applyFill="1" applyBorder="1" applyAlignment="1" applyProtection="1">
      <alignment horizontal="right"/>
    </xf>
    <xf numFmtId="40" fontId="8" fillId="6" borderId="12" xfId="3" applyNumberFormat="1" applyFont="1" applyFill="1" applyBorder="1" applyAlignment="1" applyProtection="1">
      <alignment horizontal="right"/>
    </xf>
    <xf numFmtId="164" fontId="5" fillId="6" borderId="29" xfId="3" applyNumberFormat="1" applyFont="1" applyFill="1" applyBorder="1" applyAlignment="1" applyProtection="1">
      <alignment horizontal="right"/>
    </xf>
    <xf numFmtId="164" fontId="5" fillId="6" borderId="13" xfId="3" applyNumberFormat="1" applyFont="1" applyFill="1" applyBorder="1" applyAlignment="1" applyProtection="1">
      <alignment horizontal="right"/>
    </xf>
    <xf numFmtId="40" fontId="8" fillId="6" borderId="19" xfId="3" applyNumberFormat="1" applyFont="1" applyFill="1" applyBorder="1" applyAlignment="1" applyProtection="1">
      <alignment horizontal="right"/>
    </xf>
    <xf numFmtId="164" fontId="5" fillId="6" borderId="14" xfId="3" applyNumberFormat="1" applyFont="1" applyFill="1" applyBorder="1" applyAlignment="1" applyProtection="1">
      <alignment horizontal="right"/>
    </xf>
    <xf numFmtId="0" fontId="7" fillId="6" borderId="21" xfId="3" applyFont="1" applyFill="1" applyBorder="1" applyProtection="1"/>
    <xf numFmtId="166" fontId="8" fillId="6" borderId="29" xfId="3" applyNumberFormat="1" applyFont="1" applyFill="1" applyBorder="1" applyAlignment="1" applyProtection="1">
      <alignment horizontal="right"/>
    </xf>
    <xf numFmtId="166" fontId="8" fillId="6" borderId="13" xfId="3" applyNumberFormat="1" applyFont="1" applyFill="1" applyBorder="1" applyAlignment="1" applyProtection="1">
      <alignment horizontal="right"/>
    </xf>
    <xf numFmtId="0" fontId="5" fillId="6" borderId="21" xfId="3" applyFont="1" applyFill="1" applyBorder="1" applyAlignment="1" applyProtection="1">
      <alignment horizontal="left" indent="2"/>
    </xf>
    <xf numFmtId="0" fontId="5" fillId="6" borderId="19" xfId="3" applyFont="1" applyFill="1" applyBorder="1" applyAlignment="1" applyProtection="1">
      <alignment horizontal="center"/>
    </xf>
    <xf numFmtId="0" fontId="5" fillId="6" borderId="21" xfId="3" applyFont="1" applyFill="1" applyBorder="1" applyAlignment="1" applyProtection="1">
      <alignment horizontal="left" wrapText="1" indent="2"/>
    </xf>
    <xf numFmtId="0" fontId="5" fillId="6" borderId="1" xfId="3" applyFont="1" applyFill="1" applyBorder="1" applyAlignment="1" applyProtection="1">
      <alignment horizontal="center"/>
    </xf>
    <xf numFmtId="0" fontId="5" fillId="6" borderId="23" xfId="3" applyFont="1" applyFill="1" applyBorder="1" applyAlignment="1" applyProtection="1">
      <alignment horizontal="left" indent="2"/>
    </xf>
    <xf numFmtId="0" fontId="5" fillId="6" borderId="27" xfId="3" applyFont="1" applyFill="1" applyBorder="1" applyAlignment="1" applyProtection="1">
      <alignment horizontal="left" indent="2"/>
    </xf>
    <xf numFmtId="166" fontId="5" fillId="6" borderId="13" xfId="3" applyNumberFormat="1" applyFont="1" applyFill="1" applyBorder="1" applyAlignment="1" applyProtection="1">
      <alignment horizontal="right"/>
      <protection locked="0"/>
    </xf>
    <xf numFmtId="0" fontId="5" fillId="6" borderId="34" xfId="3" applyFont="1" applyFill="1" applyBorder="1" applyAlignment="1" applyProtection="1">
      <alignment horizontal="left" indent="2"/>
    </xf>
    <xf numFmtId="40" fontId="5" fillId="6" borderId="48" xfId="3" applyNumberFormat="1" applyFont="1" applyFill="1" applyBorder="1" applyAlignment="1" applyProtection="1">
      <alignment horizontal="right"/>
    </xf>
    <xf numFmtId="40" fontId="5" fillId="6" borderId="19" xfId="3" applyNumberFormat="1" applyFont="1" applyFill="1" applyBorder="1" applyAlignment="1" applyProtection="1">
      <alignment horizontal="right"/>
    </xf>
    <xf numFmtId="0" fontId="5" fillId="6" borderId="25" xfId="3" applyFont="1" applyFill="1" applyBorder="1" applyAlignment="1" applyProtection="1">
      <alignment horizontal="left" indent="2"/>
    </xf>
    <xf numFmtId="40" fontId="5" fillId="6" borderId="18" xfId="3" applyNumberFormat="1" applyFont="1" applyFill="1" applyBorder="1" applyAlignment="1" applyProtection="1">
      <alignment horizontal="right"/>
    </xf>
    <xf numFmtId="166" fontId="5" fillId="6" borderId="30" xfId="3" applyNumberFormat="1" applyFont="1" applyFill="1" applyBorder="1" applyAlignment="1" applyProtection="1">
      <alignment horizontal="right"/>
    </xf>
    <xf numFmtId="166" fontId="5" fillId="6" borderId="17" xfId="3" applyNumberFormat="1" applyFont="1" applyFill="1" applyBorder="1" applyAlignment="1" applyProtection="1">
      <alignment horizontal="right"/>
    </xf>
    <xf numFmtId="166" fontId="8" fillId="6" borderId="17" xfId="3" applyNumberFormat="1" applyFont="1" applyFill="1" applyBorder="1" applyAlignment="1" applyProtection="1">
      <alignment horizontal="right"/>
    </xf>
    <xf numFmtId="40" fontId="8" fillId="6" borderId="18" xfId="3" applyNumberFormat="1" applyFont="1" applyFill="1" applyBorder="1" applyAlignment="1" applyProtection="1">
      <alignment horizontal="right"/>
    </xf>
    <xf numFmtId="166" fontId="5" fillId="6" borderId="17" xfId="3" applyNumberFormat="1" applyFont="1" applyFill="1" applyBorder="1" applyAlignment="1" applyProtection="1">
      <alignment horizontal="right"/>
      <protection locked="0"/>
    </xf>
    <xf numFmtId="0" fontId="9" fillId="6" borderId="11" xfId="3" applyFont="1" applyFill="1" applyBorder="1" applyAlignment="1" applyProtection="1">
      <alignment vertical="center" wrapText="1"/>
    </xf>
    <xf numFmtId="0" fontId="8" fillId="6" borderId="3" xfId="3" applyFont="1" applyFill="1" applyBorder="1" applyAlignment="1" applyProtection="1">
      <alignment horizontal="center"/>
    </xf>
    <xf numFmtId="0" fontId="9" fillId="6" borderId="5" xfId="3" applyFont="1" applyFill="1" applyBorder="1" applyAlignment="1" applyProtection="1">
      <alignment horizontal="left"/>
    </xf>
    <xf numFmtId="0" fontId="8" fillId="6" borderId="3" xfId="3" applyFont="1" applyFill="1" applyBorder="1" applyAlignment="1" applyProtection="1">
      <alignment horizontal="left" indent="2"/>
    </xf>
    <xf numFmtId="1" fontId="9" fillId="6" borderId="9" xfId="3" applyNumberFormat="1" applyFont="1" applyFill="1" applyBorder="1" applyAlignment="1" applyProtection="1">
      <alignment horizontal="left"/>
    </xf>
    <xf numFmtId="0" fontId="8" fillId="6" borderId="41" xfId="3" applyFont="1" applyFill="1" applyBorder="1" applyAlignment="1" applyProtection="1">
      <alignment horizontal="center" vertical="center" wrapText="1"/>
    </xf>
    <xf numFmtId="0" fontId="8" fillId="6" borderId="4" xfId="3" applyFont="1" applyFill="1" applyBorder="1" applyAlignment="1" applyProtection="1">
      <alignment horizontal="center" vertical="center" wrapText="1"/>
    </xf>
    <xf numFmtId="0" fontId="5" fillId="6" borderId="16" xfId="3" applyFont="1" applyFill="1" applyBorder="1" applyAlignment="1" applyProtection="1">
      <alignment horizontal="right"/>
    </xf>
    <xf numFmtId="0" fontId="8" fillId="6" borderId="26" xfId="3" applyFont="1" applyFill="1" applyBorder="1" applyAlignment="1" applyProtection="1">
      <alignment horizontal="right"/>
    </xf>
    <xf numFmtId="40" fontId="5" fillId="6" borderId="13" xfId="3" applyNumberFormat="1" applyFont="1" applyFill="1" applyBorder="1" applyAlignment="1" applyProtection="1">
      <alignment horizontal="right"/>
    </xf>
    <xf numFmtId="49" fontId="8" fillId="6" borderId="13" xfId="3" applyNumberFormat="1" applyFont="1" applyFill="1" applyBorder="1" applyAlignment="1" applyProtection="1">
      <alignment horizontal="right"/>
    </xf>
    <xf numFmtId="0" fontId="5" fillId="6" borderId="26" xfId="3" applyFont="1" applyFill="1" applyBorder="1" applyAlignment="1" applyProtection="1">
      <alignment horizontal="right"/>
    </xf>
    <xf numFmtId="0" fontId="5" fillId="6" borderId="14" xfId="3" applyFont="1" applyFill="1" applyBorder="1" applyAlignment="1" applyProtection="1">
      <alignment horizontal="right"/>
    </xf>
    <xf numFmtId="0" fontId="8" fillId="6" borderId="42" xfId="3" applyFont="1" applyFill="1" applyBorder="1" applyAlignment="1" applyProtection="1">
      <alignment vertical="center" wrapText="1"/>
    </xf>
    <xf numFmtId="0" fontId="8" fillId="6" borderId="47" xfId="3" applyFont="1" applyFill="1" applyBorder="1" applyAlignment="1" applyProtection="1">
      <alignment horizontal="center" wrapText="1"/>
    </xf>
    <xf numFmtId="22" fontId="5" fillId="6" borderId="26" xfId="3" applyNumberFormat="1" applyFont="1" applyFill="1" applyBorder="1" applyProtection="1"/>
    <xf numFmtId="40" fontId="19" fillId="2" borderId="13" xfId="3" applyNumberFormat="1" applyFont="1" applyFill="1" applyBorder="1" applyAlignment="1" applyProtection="1">
      <alignment horizontal="right"/>
      <protection locked="0"/>
    </xf>
    <xf numFmtId="0" fontId="20" fillId="6" borderId="6" xfId="3" applyFont="1" applyFill="1" applyBorder="1" applyProtection="1"/>
    <xf numFmtId="0" fontId="5" fillId="6" borderId="0" xfId="3" applyFont="1" applyFill="1" applyBorder="1" applyAlignment="1" applyProtection="1">
      <alignment horizontal="right"/>
    </xf>
    <xf numFmtId="1" fontId="5" fillId="2" borderId="7" xfId="2" applyNumberFormat="1" applyFont="1" applyFill="1" applyBorder="1" applyAlignment="1" applyProtection="1">
      <alignment horizontal="right"/>
      <protection locked="0"/>
    </xf>
    <xf numFmtId="0" fontId="7" fillId="6" borderId="23" xfId="3" applyFont="1" applyFill="1" applyBorder="1" applyAlignment="1" applyProtection="1">
      <alignment horizontal="left" indent="2"/>
    </xf>
    <xf numFmtId="49" fontId="5" fillId="6" borderId="23" xfId="3" applyNumberFormat="1" applyFont="1" applyFill="1" applyBorder="1" applyAlignment="1">
      <alignment horizontal="center"/>
    </xf>
    <xf numFmtId="0" fontId="5" fillId="6" borderId="3" xfId="3" applyNumberFormat="1" applyFont="1" applyFill="1" applyBorder="1" applyAlignment="1">
      <alignment horizontal="center"/>
    </xf>
    <xf numFmtId="0" fontId="16" fillId="3" borderId="32" xfId="3" applyFont="1" applyFill="1" applyBorder="1" applyAlignment="1" applyProtection="1"/>
    <xf numFmtId="0" fontId="16" fillId="3" borderId="0" xfId="3" applyFont="1" applyFill="1" applyBorder="1" applyAlignment="1" applyProtection="1"/>
    <xf numFmtId="0" fontId="1" fillId="0" borderId="0" xfId="5"/>
    <xf numFmtId="0" fontId="20" fillId="0" borderId="0" xfId="3" applyFont="1" applyFill="1" applyProtection="1"/>
    <xf numFmtId="0" fontId="20" fillId="0" borderId="0" xfId="3" applyFont="1" applyProtection="1"/>
    <xf numFmtId="40" fontId="8" fillId="5" borderId="4" xfId="3" applyNumberFormat="1" applyFont="1" applyFill="1" applyBorder="1" applyAlignment="1" applyProtection="1">
      <alignment horizontal="right"/>
      <protection locked="0"/>
    </xf>
    <xf numFmtId="0" fontId="5" fillId="6" borderId="26" xfId="3" applyFont="1" applyFill="1" applyBorder="1" applyAlignment="1" applyProtection="1">
      <alignment horizontal="right" vertical="center"/>
    </xf>
    <xf numFmtId="40" fontId="5" fillId="6" borderId="13" xfId="3" applyNumberFormat="1" applyFont="1" applyFill="1" applyBorder="1" applyAlignment="1" applyProtection="1">
      <alignment horizontal="right" vertical="center"/>
    </xf>
    <xf numFmtId="167" fontId="5" fillId="6" borderId="13" xfId="3" applyNumberFormat="1" applyFont="1" applyFill="1" applyBorder="1" applyAlignment="1" applyProtection="1">
      <alignment horizontal="right" vertical="center"/>
    </xf>
    <xf numFmtId="0" fontId="5" fillId="5" borderId="21" xfId="3" applyFont="1" applyFill="1" applyBorder="1" applyProtection="1"/>
    <xf numFmtId="0" fontId="5" fillId="2" borderId="4" xfId="3" quotePrefix="1" applyNumberFormat="1" applyFont="1" applyFill="1" applyBorder="1" applyAlignment="1" applyProtection="1">
      <alignment horizontal="right" indent="1"/>
    </xf>
    <xf numFmtId="40" fontId="19" fillId="2" borderId="13" xfId="3" applyNumberFormat="1" applyFont="1" applyFill="1" applyBorder="1" applyAlignment="1" applyProtection="1">
      <alignment horizontal="right"/>
    </xf>
    <xf numFmtId="0" fontId="5" fillId="2" borderId="4" xfId="3" applyNumberFormat="1" applyFont="1" applyFill="1" applyBorder="1" applyAlignment="1" applyProtection="1">
      <alignment horizontal="right" indent="1"/>
      <protection locked="0"/>
    </xf>
    <xf numFmtId="0" fontId="5" fillId="0" borderId="0" xfId="3" applyFont="1" applyAlignment="1" applyProtection="1">
      <alignment horizontal="center"/>
    </xf>
    <xf numFmtId="0" fontId="5" fillId="0" borderId="0" xfId="3" applyFont="1" applyAlignment="1" applyProtection="1">
      <alignment horizontal="right"/>
    </xf>
    <xf numFmtId="0" fontId="1" fillId="0" borderId="0" xfId="5" applyProtection="1"/>
    <xf numFmtId="0" fontId="1" fillId="0" borderId="0" xfId="5" applyAlignment="1" applyProtection="1">
      <alignment vertical="center"/>
    </xf>
    <xf numFmtId="0" fontId="9" fillId="12" borderId="52" xfId="5" applyFont="1" applyFill="1" applyBorder="1" applyProtection="1"/>
    <xf numFmtId="0" fontId="9" fillId="12" borderId="53" xfId="5" applyFont="1" applyFill="1" applyBorder="1" applyProtection="1"/>
    <xf numFmtId="0" fontId="9" fillId="3" borderId="54" xfId="5" applyFont="1" applyFill="1" applyBorder="1" applyProtection="1"/>
    <xf numFmtId="0" fontId="9" fillId="3" borderId="55" xfId="5" applyFont="1" applyFill="1" applyBorder="1" applyProtection="1"/>
    <xf numFmtId="0" fontId="9" fillId="3" borderId="56" xfId="5" applyFont="1" applyFill="1" applyBorder="1" applyProtection="1"/>
    <xf numFmtId="0" fontId="9" fillId="12" borderId="57" xfId="5" applyFont="1" applyFill="1" applyBorder="1" applyProtection="1"/>
    <xf numFmtId="0" fontId="5" fillId="12" borderId="52" xfId="3" applyFont="1" applyFill="1" applyBorder="1" applyAlignment="1" applyProtection="1">
      <alignment horizontal="right" vertical="center" wrapText="1"/>
    </xf>
    <xf numFmtId="0" fontId="5" fillId="12" borderId="53" xfId="3" applyFont="1" applyFill="1" applyBorder="1" applyAlignment="1" applyProtection="1">
      <alignment horizontal="right" vertical="center" wrapText="1"/>
    </xf>
    <xf numFmtId="0" fontId="5" fillId="3" borderId="58" xfId="3" applyFont="1" applyFill="1" applyBorder="1" applyAlignment="1" applyProtection="1">
      <alignment horizontal="right" vertical="center" wrapText="1"/>
    </xf>
    <xf numFmtId="0" fontId="5" fillId="3" borderId="59" xfId="3" applyFont="1" applyFill="1" applyBorder="1" applyAlignment="1" applyProtection="1">
      <alignment horizontal="right" vertical="center" wrapText="1"/>
    </xf>
    <xf numFmtId="0" fontId="5" fillId="3" borderId="60" xfId="3" applyFont="1" applyFill="1" applyBorder="1" applyAlignment="1" applyProtection="1">
      <alignment horizontal="right" vertical="center" wrapText="1"/>
    </xf>
    <xf numFmtId="0" fontId="1" fillId="0" borderId="0" xfId="5" applyFont="1" applyFill="1" applyAlignment="1" applyProtection="1">
      <alignment vertical="center" wrapText="1"/>
    </xf>
    <xf numFmtId="0" fontId="9" fillId="0" borderId="52" xfId="5" applyFont="1" applyFill="1" applyBorder="1" applyProtection="1"/>
    <xf numFmtId="1" fontId="9" fillId="0" borderId="53" xfId="5" applyNumberFormat="1" applyFont="1" applyFill="1" applyBorder="1" applyProtection="1"/>
    <xf numFmtId="40" fontId="1" fillId="0" borderId="0" xfId="5" applyNumberFormat="1" applyProtection="1"/>
    <xf numFmtId="1" fontId="1" fillId="2" borderId="7" xfId="2" applyNumberFormat="1" applyFont="1" applyFill="1" applyBorder="1" applyAlignment="1" applyProtection="1">
      <alignment horizontal="right"/>
    </xf>
    <xf numFmtId="0" fontId="1" fillId="12" borderId="61" xfId="5" applyFill="1" applyBorder="1" applyProtection="1"/>
    <xf numFmtId="0" fontId="1" fillId="12" borderId="62" xfId="5" applyFill="1" applyBorder="1" applyProtection="1"/>
    <xf numFmtId="0" fontId="1" fillId="3" borderId="63" xfId="5" applyFill="1" applyBorder="1" applyProtection="1"/>
    <xf numFmtId="0" fontId="1" fillId="3" borderId="64" xfId="5" applyFill="1" applyBorder="1" applyProtection="1"/>
    <xf numFmtId="0" fontId="1" fillId="3" borderId="65" xfId="5" applyFill="1" applyBorder="1" applyProtection="1"/>
    <xf numFmtId="0" fontId="1" fillId="12" borderId="0" xfId="5" applyFill="1" applyBorder="1" applyProtection="1"/>
    <xf numFmtId="0" fontId="16" fillId="6" borderId="23" xfId="3" applyFont="1" applyFill="1" applyBorder="1" applyAlignment="1" applyProtection="1">
      <alignment horizontal="right"/>
    </xf>
    <xf numFmtId="0" fontId="25" fillId="12" borderId="0" xfId="3" applyFont="1" applyFill="1" applyProtection="1"/>
    <xf numFmtId="38" fontId="5" fillId="2" borderId="13" xfId="3" applyNumberFormat="1" applyFont="1" applyFill="1" applyBorder="1" applyAlignment="1" applyProtection="1">
      <alignment horizontal="right" indent="1"/>
      <protection locked="0"/>
    </xf>
    <xf numFmtId="38" fontId="8" fillId="6" borderId="13" xfId="3" applyNumberFormat="1" applyFont="1" applyFill="1" applyBorder="1" applyAlignment="1">
      <alignment horizontal="right" indent="1"/>
    </xf>
    <xf numFmtId="38" fontId="5" fillId="6" borderId="13" xfId="3" applyNumberFormat="1" applyFont="1" applyFill="1" applyBorder="1" applyAlignment="1">
      <alignment horizontal="right" indent="1"/>
    </xf>
    <xf numFmtId="0" fontId="5" fillId="6" borderId="0" xfId="3" applyFont="1" applyFill="1" applyBorder="1" applyAlignment="1" applyProtection="1">
      <alignment horizontal="right"/>
    </xf>
    <xf numFmtId="40" fontId="5" fillId="6" borderId="4" xfId="3" applyNumberFormat="1" applyFont="1" applyFill="1" applyBorder="1" applyAlignment="1" applyProtection="1">
      <alignment horizontal="right"/>
    </xf>
    <xf numFmtId="40" fontId="5" fillId="6" borderId="17" xfId="3" applyNumberFormat="1" applyFont="1" applyFill="1" applyBorder="1" applyAlignment="1" applyProtection="1">
      <alignment horizontal="right"/>
    </xf>
    <xf numFmtId="0" fontId="5" fillId="0" borderId="32" xfId="3" applyFont="1" applyFill="1" applyBorder="1"/>
    <xf numFmtId="0" fontId="5" fillId="0" borderId="6" xfId="3" applyFont="1" applyFill="1" applyBorder="1" applyAlignment="1">
      <alignment horizontal="left" indent="1"/>
    </xf>
    <xf numFmtId="0" fontId="5" fillId="0" borderId="34" xfId="3" applyFont="1" applyFill="1" applyBorder="1"/>
    <xf numFmtId="0" fontId="5" fillId="0" borderId="21" xfId="3" applyFont="1" applyFill="1" applyBorder="1"/>
    <xf numFmtId="0" fontId="5" fillId="3" borderId="52" xfId="3" applyFont="1" applyFill="1" applyBorder="1" applyAlignment="1" applyProtection="1">
      <alignment horizontal="right" vertical="center" wrapText="1"/>
    </xf>
    <xf numFmtId="0" fontId="1" fillId="3" borderId="61" xfId="5" applyFill="1" applyBorder="1" applyProtection="1"/>
    <xf numFmtId="0" fontId="23" fillId="13" borderId="0" xfId="5" applyFont="1" applyFill="1" applyAlignment="1" applyProtection="1">
      <alignment horizontal="center" vertical="center"/>
    </xf>
    <xf numFmtId="0" fontId="20" fillId="6" borderId="33" xfId="3" applyFont="1" applyFill="1" applyBorder="1" applyProtection="1"/>
    <xf numFmtId="0" fontId="5" fillId="0" borderId="0" xfId="3" applyFont="1" applyBorder="1" applyAlignment="1" applyProtection="1">
      <alignment horizontal="left"/>
      <protection locked="0"/>
    </xf>
    <xf numFmtId="0" fontId="5" fillId="0" borderId="23" xfId="3" applyFont="1" applyBorder="1" applyAlignment="1" applyProtection="1">
      <alignment horizontal="left"/>
      <protection locked="0"/>
    </xf>
    <xf numFmtId="49" fontId="5" fillId="2" borderId="37" xfId="3" applyNumberFormat="1" applyFont="1" applyFill="1" applyBorder="1" applyAlignment="1" applyProtection="1">
      <alignment horizontal="left"/>
      <protection locked="0"/>
    </xf>
    <xf numFmtId="49" fontId="5" fillId="2" borderId="39" xfId="3" applyNumberFormat="1" applyFont="1" applyFill="1" applyBorder="1" applyAlignment="1" applyProtection="1">
      <alignment horizontal="left"/>
      <protection locked="0"/>
    </xf>
    <xf numFmtId="0" fontId="9" fillId="6" borderId="6" xfId="3" applyFont="1" applyFill="1" applyBorder="1" applyAlignment="1" applyProtection="1">
      <alignment horizontal="right"/>
    </xf>
    <xf numFmtId="0" fontId="5" fillId="6" borderId="31" xfId="3" applyFont="1" applyFill="1" applyBorder="1" applyAlignment="1" applyProtection="1">
      <alignment horizontal="left" vertical="top" wrapText="1"/>
    </xf>
    <xf numFmtId="0" fontId="5" fillId="4" borderId="10" xfId="3" applyFont="1" applyFill="1" applyBorder="1" applyAlignment="1" applyProtection="1">
      <alignment horizontal="left" vertical="top" wrapText="1"/>
    </xf>
    <xf numFmtId="0" fontId="5" fillId="4" borderId="24" xfId="3" applyFont="1" applyFill="1" applyBorder="1" applyAlignment="1" applyProtection="1">
      <alignment horizontal="left" vertical="top" wrapText="1"/>
    </xf>
    <xf numFmtId="0" fontId="5" fillId="6" borderId="31" xfId="3" applyFont="1" applyFill="1" applyBorder="1" applyAlignment="1" applyProtection="1">
      <alignment horizontal="left" vertical="top"/>
    </xf>
    <xf numFmtId="0" fontId="5" fillId="4" borderId="10" xfId="3" applyFont="1" applyFill="1" applyBorder="1" applyAlignment="1" applyProtection="1">
      <alignment horizontal="left" vertical="top"/>
    </xf>
    <xf numFmtId="0" fontId="5" fillId="4" borderId="24" xfId="3" applyFont="1" applyFill="1" applyBorder="1" applyAlignment="1" applyProtection="1">
      <alignment horizontal="left" vertical="top"/>
    </xf>
    <xf numFmtId="0" fontId="15" fillId="6" borderId="0" xfId="4" applyFill="1" applyBorder="1" applyAlignment="1" applyProtection="1">
      <alignment horizontal="left"/>
    </xf>
    <xf numFmtId="0" fontId="10" fillId="4" borderId="23" xfId="3" applyFont="1" applyFill="1" applyBorder="1" applyAlignment="1" applyProtection="1">
      <alignment horizontal="left"/>
    </xf>
    <xf numFmtId="0" fontId="5" fillId="2" borderId="0" xfId="3" applyFont="1" applyFill="1" applyBorder="1" applyAlignment="1" applyProtection="1">
      <alignment horizontal="center" wrapText="1"/>
      <protection locked="0"/>
    </xf>
    <xf numFmtId="0" fontId="5" fillId="2" borderId="0" xfId="3" applyFont="1" applyFill="1" applyBorder="1" applyAlignment="1" applyProtection="1">
      <alignment horizontal="center"/>
      <protection locked="0"/>
    </xf>
    <xf numFmtId="0" fontId="5" fillId="2" borderId="23" xfId="3" applyFont="1" applyFill="1" applyBorder="1" applyAlignment="1" applyProtection="1">
      <alignment horizontal="center"/>
      <protection locked="0"/>
    </xf>
    <xf numFmtId="0" fontId="8" fillId="6" borderId="0" xfId="3" applyFont="1" applyFill="1" applyBorder="1" applyAlignment="1" applyProtection="1">
      <alignment horizontal="right"/>
    </xf>
    <xf numFmtId="0" fontId="8" fillId="4" borderId="0" xfId="3" applyFont="1" applyFill="1" applyBorder="1" applyAlignment="1" applyProtection="1">
      <alignment horizontal="right"/>
    </xf>
    <xf numFmtId="0" fontId="5" fillId="6" borderId="0" xfId="3" applyFont="1" applyFill="1" applyBorder="1" applyAlignment="1" applyProtection="1">
      <alignment horizontal="right"/>
    </xf>
    <xf numFmtId="0" fontId="5" fillId="4" borderId="0" xfId="3" applyFont="1" applyFill="1" applyBorder="1" applyAlignment="1" applyProtection="1">
      <alignment horizontal="right"/>
    </xf>
    <xf numFmtId="0" fontId="11" fillId="6" borderId="6" xfId="3" applyFont="1" applyFill="1" applyBorder="1" applyAlignment="1" applyProtection="1">
      <alignment horizontal="left" wrapText="1"/>
    </xf>
    <xf numFmtId="0" fontId="11" fillId="4" borderId="6" xfId="3" applyFont="1" applyFill="1" applyBorder="1" applyAlignment="1" applyProtection="1">
      <alignment horizontal="left" wrapText="1"/>
    </xf>
    <xf numFmtId="0" fontId="11" fillId="4" borderId="27" xfId="3" applyFont="1" applyFill="1" applyBorder="1" applyAlignment="1" applyProtection="1">
      <alignment horizontal="left" wrapText="1"/>
    </xf>
    <xf numFmtId="0" fontId="11" fillId="4" borderId="0" xfId="3" applyFont="1" applyFill="1" applyBorder="1" applyAlignment="1" applyProtection="1">
      <alignment horizontal="left" wrapText="1"/>
    </xf>
    <xf numFmtId="0" fontId="11" fillId="4" borderId="23" xfId="3" applyFont="1" applyFill="1" applyBorder="1" applyAlignment="1" applyProtection="1">
      <alignment horizontal="left" wrapText="1"/>
    </xf>
    <xf numFmtId="0" fontId="5" fillId="6" borderId="0" xfId="3" applyFont="1" applyFill="1" applyBorder="1" applyAlignment="1" applyProtection="1">
      <alignment horizontal="center" wrapText="1"/>
    </xf>
    <xf numFmtId="0" fontId="5" fillId="4" borderId="0" xfId="3" applyFont="1" applyFill="1" applyBorder="1" applyAlignment="1" applyProtection="1">
      <alignment horizontal="center" wrapText="1"/>
    </xf>
    <xf numFmtId="49" fontId="8" fillId="2" borderId="0" xfId="3" applyNumberFormat="1" applyFont="1" applyFill="1" applyBorder="1" applyAlignment="1" applyProtection="1">
      <alignment horizontal="left"/>
      <protection locked="0"/>
    </xf>
    <xf numFmtId="0" fontId="5" fillId="6" borderId="27" xfId="3" applyFont="1" applyFill="1" applyBorder="1" applyAlignment="1" applyProtection="1">
      <alignment horizontal="left" vertical="top" wrapText="1" indent="2"/>
    </xf>
    <xf numFmtId="0" fontId="5" fillId="4" borderId="23" xfId="3" applyFont="1" applyFill="1" applyBorder="1" applyAlignment="1" applyProtection="1">
      <alignment horizontal="left" vertical="top" wrapText="1" indent="2"/>
    </xf>
    <xf numFmtId="49" fontId="8" fillId="6" borderId="0" xfId="3" applyNumberFormat="1" applyFont="1" applyFill="1" applyBorder="1" applyAlignment="1" applyProtection="1">
      <alignment horizontal="center"/>
    </xf>
    <xf numFmtId="0" fontId="8" fillId="4" borderId="5" xfId="3" applyFont="1" applyFill="1" applyBorder="1" applyAlignment="1" applyProtection="1">
      <alignment horizontal="center"/>
    </xf>
    <xf numFmtId="0" fontId="8" fillId="6" borderId="0" xfId="3" applyNumberFormat="1" applyFont="1" applyFill="1" applyBorder="1" applyAlignment="1" applyProtection="1">
      <alignment horizontal="center"/>
    </xf>
    <xf numFmtId="0" fontId="8" fillId="4" borderId="5" xfId="3" applyNumberFormat="1" applyFont="1" applyFill="1" applyBorder="1" applyAlignment="1" applyProtection="1">
      <alignment horizontal="center"/>
    </xf>
    <xf numFmtId="0" fontId="8" fillId="6" borderId="22" xfId="3" applyFont="1" applyFill="1" applyBorder="1" applyAlignment="1" applyProtection="1">
      <alignment horizontal="center"/>
    </xf>
    <xf numFmtId="0" fontId="8" fillId="6" borderId="28" xfId="3" applyFont="1" applyFill="1" applyBorder="1" applyAlignment="1" applyProtection="1">
      <alignment horizontal="center"/>
    </xf>
    <xf numFmtId="0" fontId="8" fillId="4" borderId="2" xfId="3" applyFont="1" applyFill="1" applyBorder="1" applyAlignment="1" applyProtection="1">
      <alignment horizontal="center"/>
    </xf>
    <xf numFmtId="0" fontId="8" fillId="4" borderId="11" xfId="3" applyFont="1" applyFill="1" applyBorder="1" applyAlignment="1" applyProtection="1">
      <alignment horizontal="center"/>
    </xf>
    <xf numFmtId="0" fontId="8" fillId="4" borderId="0" xfId="3" applyFont="1" applyFill="1" applyBorder="1" applyAlignment="1" applyProtection="1">
      <alignment horizontal="center"/>
    </xf>
    <xf numFmtId="0" fontId="14" fillId="6" borderId="6" xfId="3" applyFont="1" applyFill="1" applyBorder="1" applyAlignment="1">
      <alignment horizontal="left"/>
    </xf>
    <xf numFmtId="0" fontId="14" fillId="4" borderId="34" xfId="3" applyFont="1" applyFill="1" applyBorder="1" applyAlignment="1">
      <alignment horizontal="left"/>
    </xf>
    <xf numFmtId="0" fontId="14" fillId="4" borderId="21" xfId="3" applyFont="1" applyFill="1" applyBorder="1" applyAlignment="1">
      <alignment horizontal="left"/>
    </xf>
    <xf numFmtId="0" fontId="8" fillId="6" borderId="5" xfId="3" applyFont="1" applyFill="1" applyBorder="1" applyAlignment="1">
      <alignment horizontal="left" wrapText="1" indent="1"/>
    </xf>
    <xf numFmtId="0" fontId="9" fillId="6" borderId="9" xfId="3" applyFont="1" applyFill="1" applyBorder="1" applyAlignment="1">
      <alignment horizontal="left" wrapText="1" indent="1"/>
    </xf>
    <xf numFmtId="0" fontId="8" fillId="6" borderId="6" xfId="3" applyFont="1" applyFill="1" applyBorder="1" applyAlignment="1" applyProtection="1">
      <alignment horizontal="center" vertical="center" wrapText="1"/>
    </xf>
    <xf numFmtId="0" fontId="8" fillId="6" borderId="0" xfId="3" applyFont="1" applyFill="1" applyBorder="1" applyAlignment="1" applyProtection="1">
      <alignment horizontal="center" vertical="center" wrapText="1"/>
    </xf>
    <xf numFmtId="0" fontId="8" fillId="6" borderId="33" xfId="3" applyFont="1" applyFill="1" applyBorder="1" applyAlignment="1" applyProtection="1">
      <alignment horizontal="center" vertical="center" wrapText="1"/>
    </xf>
    <xf numFmtId="0" fontId="9" fillId="6" borderId="20" xfId="3" applyFont="1" applyFill="1" applyBorder="1" applyAlignment="1" applyProtection="1">
      <alignment horizontal="center" vertical="center" wrapText="1"/>
    </xf>
    <xf numFmtId="0" fontId="9" fillId="6" borderId="6" xfId="3" applyFont="1" applyFill="1" applyBorder="1" applyAlignment="1" applyProtection="1">
      <alignment horizontal="center" vertical="center" wrapText="1"/>
    </xf>
    <xf numFmtId="0" fontId="9" fillId="6" borderId="27" xfId="3" applyFont="1" applyFill="1" applyBorder="1" applyAlignment="1" applyProtection="1">
      <alignment horizontal="center" vertical="center" wrapText="1"/>
    </xf>
    <xf numFmtId="0" fontId="9" fillId="6" borderId="32" xfId="3" applyFont="1" applyFill="1" applyBorder="1" applyAlignment="1" applyProtection="1">
      <alignment horizontal="center" vertical="center" wrapText="1"/>
    </xf>
    <xf numFmtId="0" fontId="9" fillId="6" borderId="0" xfId="3" applyFont="1" applyFill="1" applyBorder="1" applyAlignment="1" applyProtection="1">
      <alignment horizontal="center" vertical="center" wrapText="1"/>
    </xf>
    <xf numFmtId="0" fontId="9" fillId="6" borderId="23" xfId="3" applyFont="1" applyFill="1" applyBorder="1" applyAlignment="1" applyProtection="1">
      <alignment horizontal="center" vertical="center" wrapText="1"/>
    </xf>
    <xf numFmtId="0" fontId="9" fillId="6" borderId="16" xfId="3" applyFont="1" applyFill="1" applyBorder="1" applyAlignment="1" applyProtection="1">
      <alignment horizontal="center" vertical="center" wrapText="1"/>
    </xf>
    <xf numFmtId="0" fontId="9" fillId="6" borderId="33" xfId="3" applyFont="1" applyFill="1" applyBorder="1" applyAlignment="1" applyProtection="1">
      <alignment horizontal="center" vertical="center" wrapText="1"/>
    </xf>
    <xf numFmtId="0" fontId="9" fillId="6" borderId="26" xfId="3" applyFont="1" applyFill="1" applyBorder="1" applyAlignment="1" applyProtection="1">
      <alignment horizontal="center" vertical="center" wrapText="1"/>
    </xf>
    <xf numFmtId="49" fontId="8" fillId="6" borderId="15" xfId="3" applyNumberFormat="1" applyFont="1" applyFill="1" applyBorder="1" applyAlignment="1" applyProtection="1">
      <alignment horizontal="center" vertical="center" wrapText="1"/>
    </xf>
    <xf numFmtId="49" fontId="8" fillId="6" borderId="3" xfId="3" applyNumberFormat="1" applyFont="1" applyFill="1" applyBorder="1" applyAlignment="1" applyProtection="1">
      <alignment horizontal="center" vertical="center" wrapText="1"/>
    </xf>
    <xf numFmtId="49" fontId="8" fillId="6" borderId="4" xfId="3" applyNumberFormat="1" applyFont="1" applyFill="1" applyBorder="1" applyAlignment="1" applyProtection="1">
      <alignment horizontal="center" vertical="center" wrapText="1"/>
    </xf>
    <xf numFmtId="0" fontId="8" fillId="6" borderId="47" xfId="3" applyFont="1" applyFill="1" applyBorder="1" applyAlignment="1" applyProtection="1">
      <alignment horizontal="center" vertical="center" wrapText="1"/>
    </xf>
    <xf numFmtId="0" fontId="8" fillId="4" borderId="47" xfId="3" applyFont="1" applyFill="1" applyBorder="1" applyAlignment="1" applyProtection="1">
      <alignment horizontal="center" vertical="center" wrapText="1"/>
    </xf>
    <xf numFmtId="0" fontId="16" fillId="6" borderId="20" xfId="3" applyFont="1" applyFill="1" applyBorder="1" applyAlignment="1" applyProtection="1">
      <alignment horizontal="left"/>
    </xf>
    <xf numFmtId="0" fontId="16" fillId="4" borderId="6" xfId="3" applyFont="1" applyFill="1" applyBorder="1" applyAlignment="1" applyProtection="1">
      <alignment horizontal="left"/>
    </xf>
    <xf numFmtId="0" fontId="16" fillId="4" borderId="34" xfId="3" applyFont="1" applyFill="1" applyBorder="1" applyAlignment="1" applyProtection="1">
      <alignment horizontal="left"/>
    </xf>
    <xf numFmtId="0" fontId="16" fillId="4" borderId="21" xfId="3" applyFont="1" applyFill="1" applyBorder="1" applyAlignment="1" applyProtection="1">
      <alignment horizontal="left"/>
    </xf>
    <xf numFmtId="0" fontId="5" fillId="6" borderId="20" xfId="3" applyFont="1" applyFill="1" applyBorder="1" applyAlignment="1" applyProtection="1">
      <alignment horizontal="right" vertical="center"/>
    </xf>
    <xf numFmtId="0" fontId="5" fillId="6" borderId="32" xfId="3" applyFont="1" applyFill="1" applyBorder="1" applyAlignment="1" applyProtection="1">
      <alignment horizontal="right" vertical="center"/>
    </xf>
    <xf numFmtId="0" fontId="5" fillId="6" borderId="16" xfId="3" applyFont="1" applyFill="1" applyBorder="1" applyAlignment="1" applyProtection="1">
      <alignment horizontal="right" vertical="center"/>
    </xf>
    <xf numFmtId="0" fontId="23" fillId="9" borderId="0" xfId="5" applyFont="1" applyFill="1" applyAlignment="1" applyProtection="1">
      <alignment horizontal="center" vertical="center"/>
    </xf>
    <xf numFmtId="0" fontId="22" fillId="7" borderId="0" xfId="5" applyFont="1" applyFill="1" applyAlignment="1" applyProtection="1">
      <alignment horizontal="center" vertical="center"/>
    </xf>
    <xf numFmtId="0" fontId="22" fillId="8" borderId="0" xfId="5" applyFont="1" applyFill="1" applyAlignment="1" applyProtection="1">
      <alignment horizontal="center" vertical="center"/>
    </xf>
    <xf numFmtId="0" fontId="9" fillId="12" borderId="50" xfId="5" applyFont="1" applyFill="1" applyBorder="1" applyAlignment="1" applyProtection="1">
      <alignment horizontal="center" vertical="center"/>
    </xf>
    <xf numFmtId="0" fontId="9" fillId="3" borderId="0" xfId="5" applyFont="1" applyFill="1" applyAlignment="1" applyProtection="1">
      <alignment horizontal="center" vertical="center"/>
    </xf>
    <xf numFmtId="0" fontId="9" fillId="12" borderId="0" xfId="5" applyFont="1" applyFill="1" applyAlignment="1" applyProtection="1">
      <alignment horizontal="center" vertical="center"/>
    </xf>
    <xf numFmtId="0" fontId="9" fillId="12" borderId="51" xfId="5" applyFont="1" applyFill="1" applyBorder="1" applyAlignment="1" applyProtection="1">
      <alignment horizontal="center" vertical="center"/>
    </xf>
    <xf numFmtId="0" fontId="23" fillId="10" borderId="0" xfId="5" applyFont="1" applyFill="1" applyAlignment="1" applyProtection="1">
      <alignment horizontal="center" vertical="center"/>
    </xf>
    <xf numFmtId="0" fontId="9" fillId="3" borderId="50" xfId="5" applyFont="1" applyFill="1" applyBorder="1" applyAlignment="1" applyProtection="1">
      <alignment horizontal="center" vertical="center"/>
    </xf>
    <xf numFmtId="0" fontId="23" fillId="11" borderId="0" xfId="5" applyFont="1" applyFill="1" applyAlignment="1" applyProtection="1">
      <alignment horizontal="center" vertical="center"/>
    </xf>
  </cellXfs>
  <cellStyles count="7">
    <cellStyle name="Euro" xfId="1" xr:uid="{00000000-0005-0000-0000-000000000000}"/>
    <cellStyle name="Link" xfId="4" builtinId="8"/>
    <cellStyle name="Normal" xfId="6" xr:uid="{00000000-0005-0000-0000-000002000000}"/>
    <cellStyle name="Prozent" xfId="2" builtinId="5"/>
    <cellStyle name="Standard" xfId="0" builtinId="0"/>
    <cellStyle name="Standard 2" xfId="5" xr:uid="{00000000-0005-0000-0000-000005000000}"/>
    <cellStyle name="Standard_63_05_neu" xfId="3" xr:uid="{00000000-0005-0000-0000-000006000000}"/>
  </cellStyles>
  <dxfs count="7">
    <dxf>
      <font>
        <color theme="0" tint="-0.14996795556505021"/>
      </font>
    </dxf>
    <dxf>
      <font>
        <color theme="0" tint="-0.14996795556505021"/>
      </font>
    </dxf>
    <dxf>
      <font>
        <color theme="0" tint="-0.14996795556505021"/>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519E"/>
      <rgbColor rgb="00FFFFFF"/>
      <rgbColor rgb="0096C7E8"/>
      <rgbColor rgb="00009FDA"/>
      <rgbColor rgb="000000FF"/>
      <rgbColor rgb="007AB51D"/>
      <rgbColor rgb="00FABA00"/>
      <rgbColor rgb="00FFFFFF"/>
      <rgbColor rgb="00B5123E"/>
      <rgbColor rgb="00FFFFFF"/>
      <rgbColor rgb="00000080"/>
      <rgbColor rgb="00FFFFFF"/>
      <rgbColor rgb="00800080"/>
      <rgbColor rgb="00FFFFFF"/>
      <rgbColor rgb="00DDDDDD"/>
      <rgbColor rgb="0096969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FFFF"/>
      <rgbColor rgb="00CC99FF"/>
      <rgbColor rgb="00FFCC99"/>
      <rgbColor rgb="003366FF"/>
      <rgbColor rgb="00FFFFFF"/>
      <rgbColor rgb="003F85C1"/>
      <rgbColor rgb="00E53517"/>
      <rgbColor rgb="006DA5D5"/>
      <rgbColor rgb="00646567"/>
      <rgbColor rgb="00666699"/>
      <rgbColor rgb="00C0C0C0"/>
      <rgbColor rgb="00FFFFFF"/>
      <rgbColor rgb="000069AF"/>
      <rgbColor rgb="00FFFFFF"/>
      <rgbColor rgb="00FFFFFF"/>
      <rgbColor rgb="008F989D"/>
      <rgbColor rgb="00993366"/>
      <rgbColor rgb="00333399"/>
      <rgbColor rgb="0001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476250</xdr:colOff>
          <xdr:row>37</xdr:row>
          <xdr:rowOff>171450</xdr:rowOff>
        </xdr:from>
        <xdr:to>
          <xdr:col>11</xdr:col>
          <xdr:colOff>104775</xdr:colOff>
          <xdr:row>39</xdr:row>
          <xdr:rowOff>9525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Bitte ankreuzen, wenn Ausgleich gewünscht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3</xdr:row>
          <xdr:rowOff>152400</xdr:rowOff>
        </xdr:from>
        <xdr:to>
          <xdr:col>11</xdr:col>
          <xdr:colOff>762000</xdr:colOff>
          <xdr:row>4</xdr:row>
          <xdr:rowOff>180975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Ergänzung</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3_05_Verwendungsnachweis_2018_20181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Ausgabenübersicht"/>
      <sheetName val="Standortübersicht"/>
      <sheetName val="Stipendien"/>
      <sheetName val="Projektausgaben_pauschal"/>
      <sheetName val="Chancengleichheit"/>
      <sheetName val="Auswertung"/>
    </sheetNames>
    <sheetDataSet>
      <sheetData sheetId="0"/>
      <sheetData sheetId="1"/>
      <sheetData sheetId="2"/>
      <sheetData sheetId="3">
        <row r="1">
          <cell r="Z1" t="str">
            <v>Doktorandenstipendien</v>
          </cell>
        </row>
        <row r="2">
          <cell r="Z2" t="str">
            <v>Doktorandenstipendien für Medizindoktoranden</v>
          </cell>
        </row>
        <row r="3">
          <cell r="Z3" t="str">
            <v>Qualifizierungsstipendien</v>
          </cell>
        </row>
        <row r="4">
          <cell r="Z4" t="str">
            <v>Postdoktorandenstipendien nur ExIn</v>
          </cell>
        </row>
      </sheetData>
      <sheetData sheetId="4">
        <row r="4">
          <cell r="P4" t="str">
            <v>Öffentlichkeitsarbeit</v>
          </cell>
        </row>
        <row r="5">
          <cell r="P5" t="str">
            <v>Publikationen</v>
          </cell>
        </row>
        <row r="6">
          <cell r="P6" t="str">
            <v>Startförderung</v>
          </cell>
        </row>
        <row r="7">
          <cell r="P7" t="str">
            <v>sonstige Personalmittel</v>
          </cell>
        </row>
        <row r="8">
          <cell r="P8" t="str">
            <v>sonstige Sachmittel</v>
          </cell>
        </row>
        <row r="9">
          <cell r="P9" t="str">
            <v>sonstige Investitionsmittel</v>
          </cell>
        </row>
      </sheetData>
      <sheetData sheetId="5"/>
      <sheetData sheetId="6"/>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fefinanzen@dfg.de"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N:\200_Verfahren_Gremien\260_Muster_Vorlagen\267_Sonstiges\63_05_neu.xl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externalLinkPath" Target="file:///H:\ElektrA%20Zwischenspeicher\63_05.xls"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externalLinkPath" Target="file:///N:\200_Verfahren_Gremien\260_Muster_Vorlagen\267_Sonstiges\63_05_neu.xl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externalLinkPath" Target="file:///N:\200_Verfahren_Gremien\260_Muster_Vorlagen\267_Sonstiges\63_05_neu.x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L51"/>
  <sheetViews>
    <sheetView tabSelected="1" zoomScale="127" zoomScaleNormal="127" workbookViewId="0">
      <selection activeCell="D4" sqref="D4:G4"/>
    </sheetView>
  </sheetViews>
  <sheetFormatPr baseColWidth="10" defaultColWidth="13.33203125" defaultRowHeight="12.75" x14ac:dyDescent="0.25"/>
  <cols>
    <col min="1" max="1" width="3.83203125" style="12" customWidth="1"/>
    <col min="2" max="2" width="21.5" style="12" customWidth="1"/>
    <col min="3" max="3" width="3.33203125" style="12" customWidth="1"/>
    <col min="4" max="7" width="9.1640625" style="12" customWidth="1"/>
    <col min="8" max="8" width="10.5" style="12" customWidth="1"/>
    <col min="9" max="11" width="9.1640625" style="12" customWidth="1"/>
    <col min="12" max="12" width="16.1640625" style="22" customWidth="1"/>
    <col min="13" max="13" width="27.33203125" style="12" customWidth="1"/>
    <col min="14" max="14" width="24" style="12" customWidth="1"/>
    <col min="15" max="16384" width="13.33203125" style="12"/>
  </cols>
  <sheetData>
    <row r="1" spans="1:12" ht="15" customHeight="1" x14ac:dyDescent="0.25">
      <c r="A1" s="74">
        <v>1</v>
      </c>
      <c r="B1" s="234" t="s">
        <v>284</v>
      </c>
      <c r="C1" s="234"/>
      <c r="D1" s="234"/>
      <c r="E1" s="234"/>
      <c r="F1" s="234"/>
      <c r="G1" s="234"/>
      <c r="H1" s="169"/>
      <c r="I1" s="76"/>
      <c r="J1" s="75"/>
      <c r="K1" s="75"/>
      <c r="L1" s="77"/>
    </row>
    <row r="2" spans="1:12" ht="15" customHeight="1" x14ac:dyDescent="0.25">
      <c r="A2" s="78">
        <v>2</v>
      </c>
      <c r="B2" s="79"/>
      <c r="C2" s="79"/>
      <c r="D2" s="79"/>
      <c r="E2" s="79"/>
      <c r="F2" s="79"/>
      <c r="G2" s="79"/>
      <c r="H2" s="79"/>
      <c r="I2" s="80"/>
      <c r="J2" s="81"/>
      <c r="K2" s="79" t="s">
        <v>57</v>
      </c>
      <c r="L2" s="44"/>
    </row>
    <row r="3" spans="1:12" ht="15" customHeight="1" x14ac:dyDescent="0.25">
      <c r="A3" s="78">
        <v>3</v>
      </c>
      <c r="B3" s="82"/>
      <c r="C3" s="82"/>
      <c r="D3" s="82"/>
      <c r="E3" s="79"/>
      <c r="F3" s="79"/>
      <c r="G3" s="79"/>
      <c r="H3" s="79"/>
      <c r="I3" s="83"/>
      <c r="J3" s="84"/>
      <c r="K3" s="84"/>
      <c r="L3" s="85" t="s">
        <v>55</v>
      </c>
    </row>
    <row r="4" spans="1:12" ht="15" customHeight="1" x14ac:dyDescent="0.25">
      <c r="A4" s="78">
        <v>4</v>
      </c>
      <c r="B4" s="86" t="s">
        <v>0</v>
      </c>
      <c r="C4" s="87"/>
      <c r="D4" s="257"/>
      <c r="E4" s="257"/>
      <c r="F4" s="257"/>
      <c r="G4" s="257"/>
      <c r="H4" s="13"/>
      <c r="I4" s="80"/>
      <c r="J4" s="88"/>
      <c r="K4" s="79" t="s">
        <v>11</v>
      </c>
      <c r="L4" s="45"/>
    </row>
    <row r="5" spans="1:12" ht="15" customHeight="1" thickBot="1" x14ac:dyDescent="0.3">
      <c r="A5" s="78">
        <v>5</v>
      </c>
      <c r="B5" s="89" t="s">
        <v>2</v>
      </c>
      <c r="C5" s="88"/>
      <c r="D5" s="90" t="s">
        <v>111</v>
      </c>
      <c r="E5" s="91"/>
      <c r="F5" s="91"/>
      <c r="G5" s="91"/>
      <c r="H5" s="90" t="s">
        <v>112</v>
      </c>
      <c r="I5" s="92"/>
      <c r="J5" s="93"/>
      <c r="K5" s="93"/>
      <c r="L5" s="94"/>
    </row>
    <row r="6" spans="1:12" ht="15" customHeight="1" x14ac:dyDescent="0.25">
      <c r="A6" s="78">
        <v>6</v>
      </c>
      <c r="B6" s="82" t="s">
        <v>4</v>
      </c>
      <c r="C6" s="88"/>
      <c r="D6" s="232"/>
      <c r="E6" s="232"/>
      <c r="F6" s="232"/>
      <c r="G6" s="232"/>
      <c r="H6" s="14"/>
      <c r="I6" s="91"/>
      <c r="J6" s="91"/>
      <c r="K6" s="91"/>
      <c r="L6" s="95"/>
    </row>
    <row r="7" spans="1:12" ht="15" customHeight="1" x14ac:dyDescent="0.25">
      <c r="A7" s="78">
        <v>7</v>
      </c>
      <c r="B7" s="82" t="s">
        <v>6</v>
      </c>
      <c r="C7" s="91"/>
      <c r="D7" s="233"/>
      <c r="E7" s="233"/>
      <c r="F7" s="233"/>
      <c r="G7" s="233"/>
      <c r="H7" s="15"/>
      <c r="I7" s="91"/>
      <c r="J7" s="91"/>
      <c r="K7" s="91"/>
      <c r="L7" s="96" t="s">
        <v>1</v>
      </c>
    </row>
    <row r="8" spans="1:12" ht="15" customHeight="1" x14ac:dyDescent="0.25">
      <c r="A8" s="78">
        <v>8</v>
      </c>
      <c r="B8" s="82" t="s">
        <v>8</v>
      </c>
      <c r="C8" s="91"/>
      <c r="D8" s="233"/>
      <c r="E8" s="233"/>
      <c r="F8" s="233"/>
      <c r="G8" s="233"/>
      <c r="H8" s="15"/>
      <c r="I8" s="86"/>
      <c r="J8" s="82" t="s">
        <v>3</v>
      </c>
      <c r="K8" s="230"/>
      <c r="L8" s="231"/>
    </row>
    <row r="9" spans="1:12" ht="15" customHeight="1" x14ac:dyDescent="0.25">
      <c r="A9" s="78">
        <v>9</v>
      </c>
      <c r="B9" s="82" t="s">
        <v>9</v>
      </c>
      <c r="C9" s="91"/>
      <c r="D9" s="233"/>
      <c r="E9" s="233"/>
      <c r="F9" s="233"/>
      <c r="G9" s="233"/>
      <c r="H9" s="15"/>
      <c r="I9" s="88"/>
      <c r="J9" s="82" t="s">
        <v>5</v>
      </c>
      <c r="K9" s="230"/>
      <c r="L9" s="231"/>
    </row>
    <row r="10" spans="1:12" ht="15" customHeight="1" x14ac:dyDescent="0.25">
      <c r="A10" s="78">
        <v>10</v>
      </c>
      <c r="B10" s="82" t="s">
        <v>10</v>
      </c>
      <c r="C10" s="88"/>
      <c r="D10" s="233"/>
      <c r="E10" s="233"/>
      <c r="F10" s="233"/>
      <c r="G10" s="233"/>
      <c r="H10" s="15"/>
      <c r="I10" s="88"/>
      <c r="J10" s="82" t="s">
        <v>7</v>
      </c>
      <c r="K10" s="230"/>
      <c r="L10" s="231"/>
    </row>
    <row r="11" spans="1:12" ht="15" customHeight="1" x14ac:dyDescent="0.25">
      <c r="A11" s="78">
        <v>11</v>
      </c>
      <c r="B11" s="82" t="s">
        <v>64</v>
      </c>
      <c r="C11" s="91"/>
      <c r="D11" s="233"/>
      <c r="E11" s="233"/>
      <c r="F11" s="233"/>
      <c r="G11" s="233"/>
      <c r="H11" s="15"/>
      <c r="I11" s="88"/>
      <c r="J11" s="91"/>
      <c r="K11" s="91"/>
      <c r="L11" s="95"/>
    </row>
    <row r="12" spans="1:12" ht="15" customHeight="1" x14ac:dyDescent="0.25">
      <c r="A12" s="78">
        <v>12</v>
      </c>
      <c r="B12" s="82" t="s">
        <v>65</v>
      </c>
      <c r="C12" s="91"/>
      <c r="D12" s="233"/>
      <c r="E12" s="233"/>
      <c r="F12" s="233"/>
      <c r="G12" s="233"/>
      <c r="H12" s="15"/>
      <c r="I12" s="88"/>
      <c r="J12" s="82" t="s">
        <v>84</v>
      </c>
      <c r="K12" s="241" t="s">
        <v>85</v>
      </c>
      <c r="L12" s="242"/>
    </row>
    <row r="13" spans="1:12" ht="15" customHeight="1" x14ac:dyDescent="0.25">
      <c r="A13" s="78">
        <v>13</v>
      </c>
      <c r="B13" s="88"/>
      <c r="C13" s="88"/>
      <c r="D13" s="88"/>
      <c r="E13" s="88"/>
      <c r="F13" s="88"/>
      <c r="G13" s="88"/>
      <c r="H13" s="88"/>
      <c r="I13" s="88"/>
      <c r="J13" s="88"/>
      <c r="K13" s="86"/>
      <c r="L13" s="97"/>
    </row>
    <row r="14" spans="1:12" ht="15" customHeight="1" x14ac:dyDescent="0.25">
      <c r="A14" s="78">
        <v>14</v>
      </c>
      <c r="B14" s="98" t="s">
        <v>58</v>
      </c>
      <c r="C14" s="75"/>
      <c r="D14" s="75"/>
      <c r="E14" s="75"/>
      <c r="F14" s="75"/>
      <c r="G14" s="99"/>
      <c r="H14" s="99"/>
      <c r="I14" s="99"/>
      <c r="J14" s="99"/>
      <c r="K14" s="99" t="s">
        <v>86</v>
      </c>
      <c r="L14" s="37"/>
    </row>
    <row r="15" spans="1:12" ht="15" customHeight="1" x14ac:dyDescent="0.25">
      <c r="A15" s="78">
        <v>15</v>
      </c>
      <c r="B15" s="87"/>
      <c r="C15" s="88"/>
      <c r="D15" s="88"/>
      <c r="E15" s="88"/>
      <c r="F15" s="88"/>
      <c r="G15" s="82"/>
      <c r="H15" s="82"/>
      <c r="I15" s="82"/>
      <c r="J15" s="82"/>
      <c r="K15" s="82" t="s">
        <v>106</v>
      </c>
      <c r="L15" s="36"/>
    </row>
    <row r="16" spans="1:12" ht="15" customHeight="1" x14ac:dyDescent="0.25">
      <c r="A16" s="78">
        <v>16</v>
      </c>
      <c r="B16" s="88"/>
      <c r="C16" s="88"/>
      <c r="D16" s="88"/>
      <c r="E16" s="88"/>
      <c r="F16" s="82"/>
      <c r="G16" s="82"/>
      <c r="H16" s="82"/>
      <c r="I16" s="82"/>
      <c r="J16" s="82"/>
      <c r="K16" s="82" t="s">
        <v>107</v>
      </c>
      <c r="L16" s="38"/>
    </row>
    <row r="17" spans="1:12" ht="15" customHeight="1" thickBot="1" x14ac:dyDescent="0.3">
      <c r="A17" s="78">
        <v>17</v>
      </c>
      <c r="B17" s="88"/>
      <c r="C17" s="88"/>
      <c r="D17" s="86"/>
      <c r="E17" s="86"/>
      <c r="F17" s="86"/>
      <c r="G17" s="86"/>
      <c r="H17" s="86"/>
      <c r="I17" s="86"/>
      <c r="J17" s="86"/>
      <c r="K17" s="86" t="s">
        <v>105</v>
      </c>
      <c r="L17" s="100">
        <f>L14-L15-L16</f>
        <v>0</v>
      </c>
    </row>
    <row r="18" spans="1:12" s="16" customFormat="1" ht="15" customHeight="1" thickTop="1" x14ac:dyDescent="0.25">
      <c r="A18" s="78">
        <v>18</v>
      </c>
      <c r="B18" s="88"/>
      <c r="C18" s="88"/>
      <c r="D18" s="88"/>
      <c r="E18" s="88"/>
      <c r="F18" s="88"/>
      <c r="G18" s="248"/>
      <c r="H18" s="249"/>
      <c r="I18" s="249"/>
      <c r="J18" s="249"/>
      <c r="K18" s="249"/>
      <c r="L18" s="101"/>
    </row>
    <row r="19" spans="1:12" s="16" customFormat="1" ht="15" customHeight="1" x14ac:dyDescent="0.25">
      <c r="A19" s="78">
        <v>19</v>
      </c>
      <c r="B19" s="98" t="s">
        <v>59</v>
      </c>
      <c r="C19" s="75"/>
      <c r="D19" s="75"/>
      <c r="E19" s="75"/>
      <c r="F19" s="75"/>
      <c r="G19" s="75"/>
      <c r="H19" s="75"/>
      <c r="I19" s="75"/>
      <c r="J19" s="99"/>
      <c r="K19" s="99" t="s">
        <v>110</v>
      </c>
      <c r="L19" s="37"/>
    </row>
    <row r="20" spans="1:12" ht="15" customHeight="1" x14ac:dyDescent="0.25">
      <c r="A20" s="78">
        <v>20</v>
      </c>
      <c r="B20" s="88"/>
      <c r="C20" s="88"/>
      <c r="D20" s="82"/>
      <c r="E20" s="82"/>
      <c r="F20" s="82"/>
      <c r="G20" s="82" t="s">
        <v>87</v>
      </c>
      <c r="H20" s="35"/>
      <c r="I20" s="82"/>
      <c r="J20" s="82"/>
      <c r="K20" s="82" t="s">
        <v>51</v>
      </c>
      <c r="L20" s="36"/>
    </row>
    <row r="21" spans="1:12" ht="15" customHeight="1" thickBot="1" x14ac:dyDescent="0.3">
      <c r="A21" s="78">
        <v>21</v>
      </c>
      <c r="B21" s="88"/>
      <c r="C21" s="88"/>
      <c r="D21" s="88"/>
      <c r="E21" s="88"/>
      <c r="F21" s="88"/>
      <c r="G21" s="246" t="s">
        <v>12</v>
      </c>
      <c r="H21" s="247"/>
      <c r="I21" s="247"/>
      <c r="J21" s="247"/>
      <c r="K21" s="247"/>
      <c r="L21" s="100">
        <f>SUM(L19:L20)</f>
        <v>0</v>
      </c>
    </row>
    <row r="22" spans="1:12" ht="15" customHeight="1" thickTop="1" x14ac:dyDescent="0.25">
      <c r="A22" s="78">
        <v>22</v>
      </c>
      <c r="B22" s="88"/>
      <c r="C22" s="88"/>
      <c r="D22" s="88"/>
      <c r="E22" s="88"/>
      <c r="F22" s="88"/>
      <c r="G22" s="88"/>
      <c r="H22" s="88"/>
      <c r="I22" s="88"/>
      <c r="J22" s="88"/>
      <c r="K22" s="88"/>
      <c r="L22" s="101"/>
    </row>
    <row r="23" spans="1:12" ht="15" customHeight="1" x14ac:dyDescent="0.25">
      <c r="A23" s="78">
        <v>23</v>
      </c>
      <c r="B23" s="98" t="s">
        <v>60</v>
      </c>
      <c r="C23" s="75"/>
      <c r="D23" s="75"/>
      <c r="E23" s="75"/>
      <c r="F23" s="75"/>
      <c r="G23" s="75"/>
      <c r="H23" s="75"/>
      <c r="I23" s="75"/>
      <c r="J23" s="75"/>
      <c r="K23" s="99" t="s">
        <v>13</v>
      </c>
      <c r="L23" s="102">
        <f>Ausgabenübersicht!$C$5</f>
        <v>0</v>
      </c>
    </row>
    <row r="24" spans="1:12" ht="15" customHeight="1" x14ac:dyDescent="0.25">
      <c r="A24" s="78">
        <v>24</v>
      </c>
      <c r="B24" s="88" t="s">
        <v>117</v>
      </c>
      <c r="C24" s="88"/>
      <c r="D24" s="88"/>
      <c r="E24" s="88"/>
      <c r="F24" s="88"/>
      <c r="G24" s="88"/>
      <c r="H24" s="88"/>
      <c r="I24" s="88"/>
      <c r="J24" s="88"/>
      <c r="K24" s="82" t="s">
        <v>14</v>
      </c>
      <c r="L24" s="101">
        <f>Ausgabenübersicht!$C$19</f>
        <v>0</v>
      </c>
    </row>
    <row r="25" spans="1:12" ht="15" customHeight="1" x14ac:dyDescent="0.25">
      <c r="A25" s="78">
        <v>25</v>
      </c>
      <c r="B25" s="88"/>
      <c r="C25" s="88"/>
      <c r="D25" s="88"/>
      <c r="E25" s="88"/>
      <c r="F25" s="88"/>
      <c r="G25" s="88"/>
      <c r="H25" s="88"/>
      <c r="I25" s="88"/>
      <c r="J25" s="88"/>
      <c r="K25" s="82" t="s">
        <v>15</v>
      </c>
      <c r="L25" s="101">
        <f>Ausgabenübersicht!$C$32</f>
        <v>0</v>
      </c>
    </row>
    <row r="26" spans="1:12" ht="15" customHeight="1" x14ac:dyDescent="0.25">
      <c r="A26" s="78">
        <v>26</v>
      </c>
      <c r="B26" s="88"/>
      <c r="C26" s="88"/>
      <c r="D26" s="88"/>
      <c r="E26" s="88"/>
      <c r="F26" s="88"/>
      <c r="G26" s="88"/>
      <c r="H26" s="88"/>
      <c r="I26" s="88"/>
      <c r="J26" s="88"/>
      <c r="K26" s="82">
        <f>Standortübersicht!$B$10</f>
        <v>0</v>
      </c>
      <c r="L26" s="101">
        <f>Standortübersicht!$C$10</f>
        <v>0</v>
      </c>
    </row>
    <row r="27" spans="1:12" ht="15" customHeight="1" thickBot="1" x14ac:dyDescent="0.3">
      <c r="A27" s="78">
        <v>27</v>
      </c>
      <c r="B27" s="88"/>
      <c r="C27" s="88"/>
      <c r="D27" s="88"/>
      <c r="E27" s="88"/>
      <c r="F27" s="88"/>
      <c r="G27" s="88"/>
      <c r="H27" s="88"/>
      <c r="I27" s="88"/>
      <c r="J27" s="88"/>
      <c r="K27" s="86" t="s">
        <v>16</v>
      </c>
      <c r="L27" s="100">
        <f>SUM(L23:L26)</f>
        <v>0</v>
      </c>
    </row>
    <row r="28" spans="1:12" ht="15" customHeight="1" thickTop="1" x14ac:dyDescent="0.25">
      <c r="A28" s="78">
        <v>28</v>
      </c>
      <c r="B28" s="88"/>
      <c r="C28" s="88"/>
      <c r="D28" s="88"/>
      <c r="E28" s="88"/>
      <c r="F28" s="88"/>
      <c r="G28" s="88"/>
      <c r="H28" s="88"/>
      <c r="I28" s="88"/>
      <c r="J28" s="88"/>
      <c r="K28" s="82" t="s">
        <v>17</v>
      </c>
      <c r="L28" s="101">
        <f>L21-L27</f>
        <v>0</v>
      </c>
    </row>
    <row r="29" spans="1:12" ht="15" customHeight="1" x14ac:dyDescent="0.25">
      <c r="A29" s="78">
        <v>29</v>
      </c>
      <c r="B29" s="88"/>
      <c r="C29" s="88"/>
      <c r="D29" s="88"/>
      <c r="E29" s="88"/>
      <c r="F29" s="88"/>
      <c r="G29" s="103"/>
      <c r="H29" s="103"/>
      <c r="I29" s="103"/>
      <c r="J29" s="104"/>
      <c r="K29" s="219" t="s">
        <v>288</v>
      </c>
      <c r="L29" s="101">
        <f>Standortübersicht!$C$21</f>
        <v>0</v>
      </c>
    </row>
    <row r="30" spans="1:12" ht="15" customHeight="1" x14ac:dyDescent="0.25">
      <c r="A30" s="78">
        <v>30</v>
      </c>
      <c r="B30" s="88"/>
      <c r="C30" s="88"/>
      <c r="D30" s="88"/>
      <c r="E30" s="88"/>
      <c r="F30" s="88"/>
      <c r="G30" s="88"/>
      <c r="H30" s="88"/>
      <c r="I30" s="88"/>
      <c r="J30" s="88"/>
      <c r="K30" s="82"/>
      <c r="L30" s="101"/>
    </row>
    <row r="31" spans="1:12" ht="15" customHeight="1" x14ac:dyDescent="0.25">
      <c r="A31" s="78">
        <v>31</v>
      </c>
      <c r="B31" s="88"/>
      <c r="C31" s="88"/>
      <c r="D31" s="88"/>
      <c r="E31" s="88"/>
      <c r="F31" s="88"/>
      <c r="G31" s="88"/>
      <c r="H31" s="88"/>
      <c r="I31" s="88"/>
      <c r="J31" s="88"/>
      <c r="K31" s="86"/>
      <c r="L31" s="101"/>
    </row>
    <row r="32" spans="1:12" ht="15" customHeight="1" x14ac:dyDescent="0.25">
      <c r="A32" s="78">
        <v>32</v>
      </c>
      <c r="B32" s="88"/>
      <c r="C32" s="88"/>
      <c r="D32" s="88"/>
      <c r="E32" s="88"/>
      <c r="F32" s="88"/>
      <c r="G32" s="88"/>
      <c r="H32" s="88"/>
      <c r="I32" s="88"/>
      <c r="J32" s="88"/>
      <c r="K32" s="86"/>
      <c r="L32" s="101"/>
    </row>
    <row r="33" spans="1:12" ht="15" customHeight="1" x14ac:dyDescent="0.25">
      <c r="A33" s="78">
        <v>33</v>
      </c>
      <c r="B33" s="98" t="s">
        <v>18</v>
      </c>
      <c r="C33" s="75"/>
      <c r="D33" s="75"/>
      <c r="E33" s="75"/>
      <c r="F33" s="75"/>
      <c r="G33" s="75"/>
      <c r="H33" s="75"/>
      <c r="I33" s="75"/>
      <c r="J33" s="75"/>
      <c r="K33" s="99" t="s">
        <v>19</v>
      </c>
      <c r="L33" s="34"/>
    </row>
    <row r="34" spans="1:12" ht="15" customHeight="1" x14ac:dyDescent="0.25">
      <c r="A34" s="78">
        <v>34</v>
      </c>
      <c r="B34" s="88"/>
      <c r="C34" s="88"/>
      <c r="D34" s="88"/>
      <c r="E34" s="88"/>
      <c r="F34" s="88"/>
      <c r="G34" s="88"/>
      <c r="H34" s="170" t="s">
        <v>119</v>
      </c>
      <c r="I34" s="171"/>
      <c r="J34" s="88"/>
      <c r="K34" s="170" t="s">
        <v>120</v>
      </c>
      <c r="L34" s="101">
        <f>L27*I34/100</f>
        <v>0</v>
      </c>
    </row>
    <row r="35" spans="1:12" ht="15" customHeight="1" x14ac:dyDescent="0.25">
      <c r="A35" s="78">
        <v>35</v>
      </c>
      <c r="B35" s="88"/>
      <c r="C35" s="88"/>
      <c r="D35" s="88"/>
      <c r="E35" s="88"/>
      <c r="F35" s="88"/>
      <c r="G35" s="88"/>
      <c r="H35" s="88"/>
      <c r="I35" s="88"/>
      <c r="J35" s="88"/>
      <c r="K35" s="86" t="s">
        <v>20</v>
      </c>
      <c r="L35" s="101">
        <f>L33-L34</f>
        <v>0</v>
      </c>
    </row>
    <row r="36" spans="1:12" ht="15" customHeight="1" x14ac:dyDescent="0.25">
      <c r="A36" s="78">
        <v>36</v>
      </c>
      <c r="B36" s="88"/>
      <c r="C36" s="88"/>
      <c r="D36" s="88"/>
      <c r="E36" s="88"/>
      <c r="F36" s="88"/>
      <c r="G36" s="88"/>
      <c r="H36" s="88"/>
      <c r="I36" s="88"/>
      <c r="J36" s="88"/>
      <c r="K36" s="82"/>
      <c r="L36" s="101"/>
    </row>
    <row r="37" spans="1:12" ht="15" customHeight="1" x14ac:dyDescent="0.25">
      <c r="A37" s="78">
        <v>37</v>
      </c>
      <c r="B37" s="88"/>
      <c r="C37" s="88"/>
      <c r="D37" s="88"/>
      <c r="E37" s="88"/>
      <c r="F37" s="88"/>
      <c r="G37" s="88"/>
      <c r="H37" s="88"/>
      <c r="I37" s="88"/>
      <c r="J37" s="88"/>
      <c r="K37" s="82" t="str">
        <f>"bis zu " &amp; I34 &amp; "% der Ausgaben für durch die DFG bezahlte Investitionen"</f>
        <v>bis zu % der Ausgaben für durch die DFG bezahlte Investitionen</v>
      </c>
      <c r="L37" s="33"/>
    </row>
    <row r="38" spans="1:12" ht="15" customHeight="1" thickBot="1" x14ac:dyDescent="0.3">
      <c r="A38" s="78">
        <v>38</v>
      </c>
      <c r="B38" s="88"/>
      <c r="C38" s="88"/>
      <c r="D38" s="88"/>
      <c r="E38" s="88"/>
      <c r="F38" s="88"/>
      <c r="G38" s="86"/>
      <c r="H38" s="86"/>
      <c r="I38" s="86"/>
      <c r="J38" s="86"/>
      <c r="K38" s="86" t="s">
        <v>103</v>
      </c>
      <c r="L38" s="100">
        <f>L35-L37</f>
        <v>0</v>
      </c>
    </row>
    <row r="39" spans="1:12" ht="15" customHeight="1" thickTop="1" x14ac:dyDescent="0.25">
      <c r="A39" s="78">
        <v>39</v>
      </c>
      <c r="B39" s="88"/>
      <c r="C39" s="88"/>
      <c r="D39" s="88"/>
      <c r="E39" s="88"/>
      <c r="F39" s="105"/>
      <c r="G39" s="105"/>
      <c r="H39" s="105"/>
      <c r="I39" s="105"/>
      <c r="J39" s="255"/>
      <c r="K39" s="256"/>
      <c r="L39" s="106"/>
    </row>
    <row r="40" spans="1:12" ht="15" customHeight="1" x14ac:dyDescent="0.25">
      <c r="A40" s="78">
        <v>40</v>
      </c>
      <c r="B40" s="88"/>
      <c r="C40" s="88"/>
      <c r="D40" s="88"/>
      <c r="E40" s="88"/>
      <c r="F40" s="88"/>
      <c r="G40" s="88"/>
      <c r="H40" s="88"/>
      <c r="I40" s="88"/>
      <c r="J40" s="86"/>
      <c r="K40" s="86"/>
      <c r="L40" s="106"/>
    </row>
    <row r="41" spans="1:12" s="17" customFormat="1" ht="15" customHeight="1" x14ac:dyDescent="0.25">
      <c r="A41" s="78">
        <v>41</v>
      </c>
      <c r="B41" s="250" t="s">
        <v>88</v>
      </c>
      <c r="C41" s="251"/>
      <c r="D41" s="251"/>
      <c r="E41" s="251"/>
      <c r="F41" s="251"/>
      <c r="G41" s="251"/>
      <c r="H41" s="251"/>
      <c r="I41" s="251"/>
      <c r="J41" s="251"/>
      <c r="K41" s="251"/>
      <c r="L41" s="252"/>
    </row>
    <row r="42" spans="1:12" s="18" customFormat="1" ht="15" customHeight="1" x14ac:dyDescent="0.25">
      <c r="A42" s="78">
        <v>42</v>
      </c>
      <c r="B42" s="253"/>
      <c r="C42" s="253"/>
      <c r="D42" s="253"/>
      <c r="E42" s="253"/>
      <c r="F42" s="253"/>
      <c r="G42" s="253"/>
      <c r="H42" s="253"/>
      <c r="I42" s="253"/>
      <c r="J42" s="253"/>
      <c r="K42" s="253"/>
      <c r="L42" s="254"/>
    </row>
    <row r="43" spans="1:12" s="19" customFormat="1" ht="29.25" customHeight="1" x14ac:dyDescent="0.25">
      <c r="A43" s="78">
        <v>43</v>
      </c>
      <c r="B43" s="243"/>
      <c r="C43" s="243"/>
      <c r="D43" s="243"/>
      <c r="E43" s="91"/>
      <c r="F43" s="91"/>
      <c r="G43" s="244"/>
      <c r="H43" s="244"/>
      <c r="I43" s="244"/>
      <c r="J43" s="244"/>
      <c r="K43" s="244"/>
      <c r="L43" s="245"/>
    </row>
    <row r="44" spans="1:12" ht="29.25" customHeight="1" x14ac:dyDescent="0.25">
      <c r="A44" s="78">
        <v>44</v>
      </c>
      <c r="B44" s="243"/>
      <c r="C44" s="243"/>
      <c r="D44" s="243"/>
      <c r="E44" s="91"/>
      <c r="F44" s="91"/>
      <c r="G44" s="244"/>
      <c r="H44" s="244"/>
      <c r="I44" s="244"/>
      <c r="J44" s="244"/>
      <c r="K44" s="244"/>
      <c r="L44" s="245"/>
    </row>
    <row r="45" spans="1:12" ht="15" customHeight="1" x14ac:dyDescent="0.25">
      <c r="A45" s="78">
        <v>45</v>
      </c>
      <c r="B45" s="88" t="s">
        <v>21</v>
      </c>
      <c r="C45" s="88"/>
      <c r="D45" s="88"/>
      <c r="E45" s="88"/>
      <c r="F45" s="88"/>
      <c r="G45" s="88" t="s">
        <v>116</v>
      </c>
      <c r="H45" s="88"/>
      <c r="I45" s="88"/>
      <c r="J45" s="88"/>
      <c r="K45" s="88"/>
      <c r="L45" s="106"/>
    </row>
    <row r="46" spans="1:12" ht="15" customHeight="1" thickBot="1" x14ac:dyDescent="0.3">
      <c r="A46" s="78">
        <v>46</v>
      </c>
      <c r="B46" s="107"/>
      <c r="C46" s="107"/>
      <c r="D46" s="107"/>
      <c r="E46" s="107"/>
      <c r="F46" s="107"/>
      <c r="G46" s="107"/>
      <c r="H46" s="107"/>
      <c r="I46" s="107"/>
      <c r="J46" s="107"/>
      <c r="K46" s="107"/>
      <c r="L46" s="108"/>
    </row>
    <row r="47" spans="1:12" x14ac:dyDescent="0.25">
      <c r="A47" s="78">
        <v>47</v>
      </c>
      <c r="B47" s="109"/>
      <c r="C47" s="88"/>
      <c r="D47" s="88"/>
      <c r="E47" s="88"/>
      <c r="F47" s="88"/>
      <c r="G47" s="88"/>
      <c r="H47" s="88"/>
      <c r="I47" s="88"/>
      <c r="J47" s="88"/>
      <c r="K47" s="88"/>
      <c r="L47" s="106"/>
    </row>
    <row r="48" spans="1:12" ht="13.5" thickBot="1" x14ac:dyDescent="0.3">
      <c r="A48" s="78">
        <v>48</v>
      </c>
      <c r="B48" s="110" t="s">
        <v>22</v>
      </c>
      <c r="C48" s="88"/>
      <c r="D48" s="88"/>
      <c r="E48" s="88"/>
      <c r="F48" s="88"/>
      <c r="G48" s="88"/>
      <c r="H48" s="88"/>
      <c r="I48" s="88"/>
      <c r="J48" s="88"/>
      <c r="K48" s="88"/>
      <c r="L48" s="106"/>
    </row>
    <row r="49" spans="1:12" ht="29.25" customHeight="1" x14ac:dyDescent="0.25">
      <c r="A49" s="78">
        <v>49</v>
      </c>
      <c r="B49" s="111" t="s">
        <v>23</v>
      </c>
      <c r="C49" s="238"/>
      <c r="D49" s="239"/>
      <c r="E49" s="239"/>
      <c r="F49" s="240"/>
      <c r="G49" s="235" t="s">
        <v>50</v>
      </c>
      <c r="H49" s="236"/>
      <c r="I49" s="237"/>
      <c r="J49" s="235" t="s">
        <v>83</v>
      </c>
      <c r="K49" s="236"/>
      <c r="L49" s="237"/>
    </row>
    <row r="50" spans="1:12" x14ac:dyDescent="0.25">
      <c r="A50" s="112"/>
      <c r="B50" s="113" t="s">
        <v>290</v>
      </c>
      <c r="C50" s="229" t="s">
        <v>296</v>
      </c>
      <c r="D50" s="113"/>
      <c r="E50" s="113"/>
      <c r="F50" s="113"/>
      <c r="G50" s="113"/>
      <c r="H50" s="113"/>
      <c r="I50" s="113"/>
      <c r="J50" s="113"/>
      <c r="K50" s="113"/>
      <c r="L50" s="167"/>
    </row>
    <row r="51" spans="1:12" x14ac:dyDescent="0.25">
      <c r="C51" s="20"/>
      <c r="D51" s="20"/>
      <c r="E51" s="20"/>
      <c r="F51" s="20"/>
      <c r="G51" s="20"/>
      <c r="H51" s="20"/>
      <c r="I51" s="20"/>
      <c r="J51" s="20"/>
      <c r="K51" s="20"/>
      <c r="L51" s="21"/>
    </row>
  </sheetData>
  <sheetProtection password="F09F" sheet="1" objects="1" scenarios="1"/>
  <mergeCells count="22">
    <mergeCell ref="B1:G1"/>
    <mergeCell ref="G49:I49"/>
    <mergeCell ref="J49:L49"/>
    <mergeCell ref="C49:F49"/>
    <mergeCell ref="K12:L12"/>
    <mergeCell ref="B43:D44"/>
    <mergeCell ref="G43:L44"/>
    <mergeCell ref="D11:G11"/>
    <mergeCell ref="D12:G12"/>
    <mergeCell ref="G21:K21"/>
    <mergeCell ref="G18:K18"/>
    <mergeCell ref="B41:L42"/>
    <mergeCell ref="J39:K39"/>
    <mergeCell ref="D4:G4"/>
    <mergeCell ref="K9:L9"/>
    <mergeCell ref="K10:L10"/>
    <mergeCell ref="K8:L8"/>
    <mergeCell ref="D6:G6"/>
    <mergeCell ref="D7:G7"/>
    <mergeCell ref="D9:G9"/>
    <mergeCell ref="D10:G10"/>
    <mergeCell ref="D8:G8"/>
  </mergeCells>
  <phoneticPr fontId="2" type="noConversion"/>
  <hyperlinks>
    <hyperlink ref="K12" r:id="rId1" xr:uid="{00000000-0004-0000-0000-000000000000}"/>
  </hyperlinks>
  <pageMargins left="0.62645833333333334" right="0.19685039370078741" top="0.43307086614173229" bottom="0.19685039370078741" header="0.15748031496062992" footer="0"/>
  <pageSetup paperSize="9" scale="97" orientation="portrait" verticalDpi="1200" r:id="rId2"/>
  <headerFooter>
    <oddHeader>&amp;L&amp;6Verwendungsnachweis Sonderforschungsbereiche, 
Forschungszentren, Exzellenzeinrichtungen, Forschungsimpulse&amp;C&amp;6&amp;D&amp;R&amp;6&amp;P von &amp;N</oddHeader>
    <oddFooter>&amp;R&amp;6gedruckt am &amp;D um &amp;T</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moveWithCells="1">
                  <from>
                    <xdr:col>6</xdr:col>
                    <xdr:colOff>476250</xdr:colOff>
                    <xdr:row>37</xdr:row>
                    <xdr:rowOff>171450</xdr:rowOff>
                  </from>
                  <to>
                    <xdr:col>11</xdr:col>
                    <xdr:colOff>104775</xdr:colOff>
                    <xdr:row>39</xdr:row>
                    <xdr:rowOff>9525</xdr:rowOff>
                  </to>
                </anchor>
              </controlPr>
            </control>
          </mc:Choice>
        </mc:AlternateContent>
        <mc:AlternateContent xmlns:mc="http://schemas.openxmlformats.org/markup-compatibility/2006">
          <mc:Choice Requires="x14">
            <control shapeId="2052" r:id="rId6" name="Check Box 4">
              <controlPr locked="0" defaultSize="0" autoFill="0" autoLine="0" autoPict="0">
                <anchor moveWithCells="1">
                  <from>
                    <xdr:col>10</xdr:col>
                    <xdr:colOff>476250</xdr:colOff>
                    <xdr:row>3</xdr:row>
                    <xdr:rowOff>152400</xdr:rowOff>
                  </from>
                  <to>
                    <xdr:col>11</xdr:col>
                    <xdr:colOff>762000</xdr:colOff>
                    <xdr:row>4</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249977111117893"/>
  </sheetPr>
  <dimension ref="A1:X34"/>
  <sheetViews>
    <sheetView view="pageBreakPreview" zoomScale="127" zoomScaleNormal="87" zoomScaleSheetLayoutView="127" workbookViewId="0">
      <pane xSplit="8" ySplit="5" topLeftCell="I6" activePane="bottomRight" state="frozen"/>
      <selection activeCell="F36" sqref="F36"/>
      <selection pane="topRight" activeCell="F36" sqref="F36"/>
      <selection pane="bottomLeft" activeCell="F36" sqref="F36"/>
      <selection pane="bottomRight" activeCell="J8" sqref="J8"/>
    </sheetView>
  </sheetViews>
  <sheetFormatPr baseColWidth="10" defaultColWidth="13.33203125" defaultRowHeight="12.75" outlineLevelCol="1" x14ac:dyDescent="0.25"/>
  <cols>
    <col min="1" max="1" width="3.83203125" style="32" customWidth="1"/>
    <col min="2" max="2" width="26.33203125" style="31" customWidth="1"/>
    <col min="3" max="3" width="15.83203125" style="31" customWidth="1"/>
    <col min="4" max="5" width="7.33203125" style="12" hidden="1" customWidth="1" outlineLevel="1"/>
    <col min="6" max="6" width="15.83203125" style="12" hidden="1" customWidth="1" outlineLevel="1"/>
    <col min="7" max="7" width="7.33203125" style="12" customWidth="1" collapsed="1"/>
    <col min="8" max="8" width="15.83203125" style="12" customWidth="1"/>
    <col min="9" max="9" width="7.33203125" style="12" customWidth="1"/>
    <col min="10" max="10" width="15.83203125" style="12" customWidth="1"/>
    <col min="11" max="11" width="7.33203125" style="12" customWidth="1"/>
    <col min="12" max="12" width="15.83203125" style="12" customWidth="1"/>
    <col min="13" max="13" width="7.33203125" style="12" customWidth="1"/>
    <col min="14" max="14" width="15.83203125" style="12" customWidth="1"/>
    <col min="15" max="15" width="7.33203125" style="12" customWidth="1"/>
    <col min="16" max="16" width="15.83203125" style="12" customWidth="1"/>
    <col min="17" max="17" width="7.33203125" style="12" customWidth="1"/>
    <col min="18" max="18" width="15.83203125" style="12" customWidth="1"/>
    <col min="19" max="19" width="7.33203125" style="12" customWidth="1"/>
    <col min="20" max="20" width="15.83203125" style="12" customWidth="1"/>
    <col min="21" max="21" width="7.33203125" style="12" customWidth="1"/>
    <col min="22" max="22" width="15.83203125" style="12" customWidth="1"/>
    <col min="23" max="23" width="7.33203125" style="12" customWidth="1"/>
    <col min="24" max="24" width="15.83203125" style="12" customWidth="1"/>
    <col min="25" max="16384" width="13.33203125" style="12"/>
  </cols>
  <sheetData>
    <row r="1" spans="1:24" s="31" customFormat="1" ht="20.100000000000001" customHeight="1" x14ac:dyDescent="0.25">
      <c r="A1" s="114"/>
      <c r="B1" s="115" t="s">
        <v>61</v>
      </c>
      <c r="C1" s="116"/>
      <c r="D1" s="265" t="s">
        <v>69</v>
      </c>
      <c r="E1" s="266"/>
      <c r="F1" s="266"/>
      <c r="G1" s="266"/>
      <c r="H1" s="267"/>
      <c r="I1" s="265" t="s">
        <v>24</v>
      </c>
      <c r="J1" s="267"/>
      <c r="K1" s="265" t="s">
        <v>25</v>
      </c>
      <c r="L1" s="267"/>
      <c r="M1" s="265" t="s">
        <v>26</v>
      </c>
      <c r="N1" s="267"/>
      <c r="O1" s="265" t="s">
        <v>27</v>
      </c>
      <c r="P1" s="267"/>
      <c r="Q1" s="265" t="s">
        <v>28</v>
      </c>
      <c r="R1" s="267"/>
      <c r="S1" s="265" t="s">
        <v>29</v>
      </c>
      <c r="T1" s="267"/>
      <c r="U1" s="265" t="s">
        <v>66</v>
      </c>
      <c r="V1" s="267"/>
      <c r="W1" s="265" t="s">
        <v>67</v>
      </c>
      <c r="X1" s="267"/>
    </row>
    <row r="2" spans="1:24" s="31" customFormat="1" ht="20.100000000000001" customHeight="1" x14ac:dyDescent="0.25">
      <c r="A2" s="117"/>
      <c r="B2" s="118">
        <f>Deckblatt!$L$2</f>
        <v>0</v>
      </c>
      <c r="C2" s="119"/>
      <c r="D2" s="264" t="s">
        <v>68</v>
      </c>
      <c r="E2" s="268"/>
      <c r="F2" s="261"/>
      <c r="G2" s="264" t="s">
        <v>70</v>
      </c>
      <c r="H2" s="261"/>
      <c r="I2" s="260">
        <f>Deckblatt!H4</f>
        <v>0</v>
      </c>
      <c r="J2" s="261"/>
      <c r="K2" s="262">
        <f>Deckblatt!H6</f>
        <v>0</v>
      </c>
      <c r="L2" s="263"/>
      <c r="M2" s="260">
        <f>Deckblatt!H7</f>
        <v>0</v>
      </c>
      <c r="N2" s="263"/>
      <c r="O2" s="260">
        <f>Deckblatt!H8</f>
        <v>0</v>
      </c>
      <c r="P2" s="263"/>
      <c r="Q2" s="260">
        <f>Deckblatt!H9</f>
        <v>0</v>
      </c>
      <c r="R2" s="263"/>
      <c r="S2" s="260">
        <f>Deckblatt!H10</f>
        <v>0</v>
      </c>
      <c r="T2" s="263"/>
      <c r="U2" s="260">
        <f>Deckblatt!H11</f>
        <v>0</v>
      </c>
      <c r="V2" s="263"/>
      <c r="W2" s="260">
        <f>Deckblatt!H12</f>
        <v>0</v>
      </c>
      <c r="X2" s="263"/>
    </row>
    <row r="3" spans="1:24" s="31" customFormat="1" ht="20.100000000000001" customHeight="1" thickBot="1" x14ac:dyDescent="0.3">
      <c r="A3" s="120"/>
      <c r="B3" s="121">
        <f>Deckblatt!$L$4</f>
        <v>0</v>
      </c>
      <c r="C3" s="122"/>
      <c r="D3" s="123" t="s">
        <v>71</v>
      </c>
      <c r="E3" s="124" t="s">
        <v>53</v>
      </c>
      <c r="F3" s="125" t="s">
        <v>54</v>
      </c>
      <c r="G3" s="124" t="s">
        <v>53</v>
      </c>
      <c r="H3" s="125" t="s">
        <v>54</v>
      </c>
      <c r="I3" s="124" t="s">
        <v>53</v>
      </c>
      <c r="J3" s="125" t="s">
        <v>54</v>
      </c>
      <c r="K3" s="124" t="s">
        <v>53</v>
      </c>
      <c r="L3" s="125" t="s">
        <v>54</v>
      </c>
      <c r="M3" s="124" t="s">
        <v>53</v>
      </c>
      <c r="N3" s="125" t="s">
        <v>54</v>
      </c>
      <c r="O3" s="124" t="s">
        <v>53</v>
      </c>
      <c r="P3" s="125" t="s">
        <v>54</v>
      </c>
      <c r="Q3" s="124" t="s">
        <v>53</v>
      </c>
      <c r="R3" s="125" t="s">
        <v>54</v>
      </c>
      <c r="S3" s="124" t="s">
        <v>53</v>
      </c>
      <c r="T3" s="125" t="s">
        <v>54</v>
      </c>
      <c r="U3" s="124" t="s">
        <v>53</v>
      </c>
      <c r="V3" s="125" t="s">
        <v>54</v>
      </c>
      <c r="W3" s="124" t="s">
        <v>53</v>
      </c>
      <c r="X3" s="125" t="s">
        <v>54</v>
      </c>
    </row>
    <row r="4" spans="1:24" ht="18" customHeight="1" x14ac:dyDescent="0.25">
      <c r="A4" s="114">
        <v>1</v>
      </c>
      <c r="B4" s="126" t="s">
        <v>89</v>
      </c>
      <c r="C4" s="127">
        <f>H4</f>
        <v>0</v>
      </c>
      <c r="D4" s="128"/>
      <c r="E4" s="134"/>
      <c r="F4" s="130"/>
      <c r="G4" s="129"/>
      <c r="H4" s="130">
        <f>SUM(H5,H19,H32)</f>
        <v>0</v>
      </c>
      <c r="I4" s="129"/>
      <c r="J4" s="130">
        <f>SUM(J5,J19,J32)</f>
        <v>0</v>
      </c>
      <c r="K4" s="129"/>
      <c r="L4" s="130">
        <f>SUM(L5,L19,L32)</f>
        <v>0</v>
      </c>
      <c r="M4" s="129"/>
      <c r="N4" s="130">
        <f>SUM(N5,N19,N32)</f>
        <v>0</v>
      </c>
      <c r="O4" s="129"/>
      <c r="P4" s="130">
        <f>SUM(P5,P19,P32)</f>
        <v>0</v>
      </c>
      <c r="Q4" s="129"/>
      <c r="R4" s="130">
        <f>SUM(R5,R19,R32)</f>
        <v>0</v>
      </c>
      <c r="S4" s="131"/>
      <c r="T4" s="130">
        <f>SUM(T5,T19,T32)</f>
        <v>0</v>
      </c>
      <c r="U4" s="131"/>
      <c r="V4" s="130">
        <f>SUM(V5,V19,V32)</f>
        <v>0</v>
      </c>
      <c r="W4" s="131"/>
      <c r="X4" s="130">
        <f>SUM(X5,X19,X32)</f>
        <v>0</v>
      </c>
    </row>
    <row r="5" spans="1:24" ht="18" customHeight="1" x14ac:dyDescent="0.25">
      <c r="A5" s="117">
        <v>2</v>
      </c>
      <c r="B5" s="132" t="s">
        <v>30</v>
      </c>
      <c r="C5" s="130">
        <f>SUM(J5,L5,N5,P5,R5,T5,V5,X5)</f>
        <v>0</v>
      </c>
      <c r="D5" s="133"/>
      <c r="E5" s="134"/>
      <c r="F5" s="130"/>
      <c r="G5" s="134">
        <f>SUM(G6:G18)</f>
        <v>0</v>
      </c>
      <c r="H5" s="130">
        <f>SUM(H6:H18)</f>
        <v>0</v>
      </c>
      <c r="I5" s="134">
        <f t="shared" ref="I5:X5" si="0">SUM(I6:I18)</f>
        <v>0</v>
      </c>
      <c r="J5" s="130">
        <f t="shared" si="0"/>
        <v>0</v>
      </c>
      <c r="K5" s="134">
        <f t="shared" si="0"/>
        <v>0</v>
      </c>
      <c r="L5" s="130">
        <f t="shared" si="0"/>
        <v>0</v>
      </c>
      <c r="M5" s="134">
        <f t="shared" si="0"/>
        <v>0</v>
      </c>
      <c r="N5" s="130">
        <f t="shared" si="0"/>
        <v>0</v>
      </c>
      <c r="O5" s="134">
        <f t="shared" si="0"/>
        <v>0</v>
      </c>
      <c r="P5" s="130">
        <f t="shared" si="0"/>
        <v>0</v>
      </c>
      <c r="Q5" s="134">
        <f t="shared" si="0"/>
        <v>0</v>
      </c>
      <c r="R5" s="130">
        <f t="shared" si="0"/>
        <v>0</v>
      </c>
      <c r="S5" s="134">
        <f t="shared" si="0"/>
        <v>0</v>
      </c>
      <c r="T5" s="130">
        <f t="shared" si="0"/>
        <v>0</v>
      </c>
      <c r="U5" s="134">
        <f t="shared" si="0"/>
        <v>0</v>
      </c>
      <c r="V5" s="130">
        <f t="shared" si="0"/>
        <v>0</v>
      </c>
      <c r="W5" s="134">
        <f t="shared" si="0"/>
        <v>0</v>
      </c>
      <c r="X5" s="130">
        <f t="shared" si="0"/>
        <v>0</v>
      </c>
    </row>
    <row r="6" spans="1:24" ht="15" customHeight="1" x14ac:dyDescent="0.25">
      <c r="A6" s="117">
        <v>3</v>
      </c>
      <c r="B6" s="135" t="s">
        <v>268</v>
      </c>
      <c r="C6" s="136" t="s">
        <v>32</v>
      </c>
      <c r="D6" s="133"/>
      <c r="E6" s="134"/>
      <c r="F6" s="130"/>
      <c r="G6" s="134">
        <f t="shared" ref="G6:G18" si="1">SUM(I6,K6,M6,O6,Q6,S6,U6,W6)</f>
        <v>0</v>
      </c>
      <c r="H6" s="130">
        <f t="shared" ref="H6:H18" si="2">SUM(J6,L6,N6,P6,R6,T6,V6,X6)</f>
        <v>0</v>
      </c>
      <c r="I6" s="8"/>
      <c r="J6" s="23"/>
      <c r="K6" s="8"/>
      <c r="L6" s="23"/>
      <c r="M6" s="8"/>
      <c r="N6" s="23"/>
      <c r="O6" s="8"/>
      <c r="P6" s="23"/>
      <c r="Q6" s="8"/>
      <c r="R6" s="23"/>
      <c r="S6" s="10"/>
      <c r="T6" s="23"/>
      <c r="U6" s="10"/>
      <c r="V6" s="23"/>
      <c r="W6" s="10"/>
      <c r="X6" s="23"/>
    </row>
    <row r="7" spans="1:24" ht="15" customHeight="1" x14ac:dyDescent="0.25">
      <c r="A7" s="117">
        <v>4</v>
      </c>
      <c r="B7" s="137" t="s">
        <v>102</v>
      </c>
      <c r="C7" s="136" t="s">
        <v>32</v>
      </c>
      <c r="D7" s="133"/>
      <c r="E7" s="134"/>
      <c r="F7" s="130"/>
      <c r="G7" s="134">
        <f t="shared" si="1"/>
        <v>0</v>
      </c>
      <c r="H7" s="130">
        <f t="shared" si="2"/>
        <v>0</v>
      </c>
      <c r="I7" s="8"/>
      <c r="J7" s="23"/>
      <c r="K7" s="8"/>
      <c r="L7" s="23"/>
      <c r="M7" s="8"/>
      <c r="N7" s="23"/>
      <c r="O7" s="8"/>
      <c r="P7" s="23"/>
      <c r="Q7" s="8"/>
      <c r="R7" s="23"/>
      <c r="S7" s="10"/>
      <c r="T7" s="23"/>
      <c r="U7" s="10"/>
      <c r="V7" s="23"/>
      <c r="W7" s="10"/>
      <c r="X7" s="23"/>
    </row>
    <row r="8" spans="1:24" ht="15" customHeight="1" x14ac:dyDescent="0.25">
      <c r="A8" s="117">
        <v>5</v>
      </c>
      <c r="B8" s="258" t="s">
        <v>108</v>
      </c>
      <c r="C8" s="136" t="s">
        <v>90</v>
      </c>
      <c r="D8" s="133"/>
      <c r="E8" s="134"/>
      <c r="F8" s="130"/>
      <c r="G8" s="134">
        <f t="shared" si="1"/>
        <v>0</v>
      </c>
      <c r="H8" s="130">
        <f t="shared" si="2"/>
        <v>0</v>
      </c>
      <c r="I8" s="8"/>
      <c r="J8" s="23"/>
      <c r="K8" s="8"/>
      <c r="L8" s="23"/>
      <c r="M8" s="8"/>
      <c r="N8" s="23"/>
      <c r="O8" s="8"/>
      <c r="P8" s="23"/>
      <c r="Q8" s="8"/>
      <c r="R8" s="23"/>
      <c r="S8" s="10"/>
      <c r="T8" s="23"/>
      <c r="U8" s="10"/>
      <c r="V8" s="23"/>
      <c r="W8" s="10"/>
      <c r="X8" s="23"/>
    </row>
    <row r="9" spans="1:24" ht="15" customHeight="1" x14ac:dyDescent="0.25">
      <c r="A9" s="117">
        <v>6</v>
      </c>
      <c r="B9" s="259"/>
      <c r="C9" s="138" t="s">
        <v>91</v>
      </c>
      <c r="D9" s="133"/>
      <c r="E9" s="134"/>
      <c r="F9" s="130"/>
      <c r="G9" s="134">
        <f t="shared" si="1"/>
        <v>0</v>
      </c>
      <c r="H9" s="130">
        <f t="shared" si="2"/>
        <v>0</v>
      </c>
      <c r="I9" s="9"/>
      <c r="J9" s="23"/>
      <c r="K9" s="9"/>
      <c r="L9" s="23"/>
      <c r="M9" s="9"/>
      <c r="N9" s="23"/>
      <c r="O9" s="9"/>
      <c r="P9" s="23"/>
      <c r="Q9" s="9"/>
      <c r="R9" s="23"/>
      <c r="S9" s="11"/>
      <c r="T9" s="23"/>
      <c r="U9" s="11"/>
      <c r="V9" s="23"/>
      <c r="W9" s="11"/>
      <c r="X9" s="23"/>
    </row>
    <row r="10" spans="1:24" ht="15" customHeight="1" x14ac:dyDescent="0.25">
      <c r="A10" s="117">
        <v>7</v>
      </c>
      <c r="B10" s="137" t="s">
        <v>118</v>
      </c>
      <c r="C10" s="138" t="s">
        <v>109</v>
      </c>
      <c r="D10" s="133"/>
      <c r="E10" s="134"/>
      <c r="F10" s="130"/>
      <c r="G10" s="134">
        <f t="shared" si="1"/>
        <v>0</v>
      </c>
      <c r="H10" s="130">
        <f t="shared" si="2"/>
        <v>0</v>
      </c>
      <c r="I10" s="9"/>
      <c r="J10" s="23"/>
      <c r="K10" s="9"/>
      <c r="L10" s="23"/>
      <c r="M10" s="9"/>
      <c r="N10" s="23"/>
      <c r="O10" s="9"/>
      <c r="P10" s="23"/>
      <c r="Q10" s="9"/>
      <c r="R10" s="23"/>
      <c r="S10" s="11"/>
      <c r="T10" s="23"/>
      <c r="U10" s="11"/>
      <c r="V10" s="23"/>
      <c r="W10" s="11"/>
      <c r="X10" s="23"/>
    </row>
    <row r="11" spans="1:24" ht="15" customHeight="1" x14ac:dyDescent="0.25">
      <c r="A11" s="117">
        <v>8</v>
      </c>
      <c r="B11" s="172" t="s">
        <v>33</v>
      </c>
      <c r="C11" s="138" t="s">
        <v>279</v>
      </c>
      <c r="D11" s="133"/>
      <c r="E11" s="134"/>
      <c r="F11" s="130"/>
      <c r="G11" s="134">
        <f t="shared" si="1"/>
        <v>0</v>
      </c>
      <c r="H11" s="130">
        <f t="shared" si="2"/>
        <v>0</v>
      </c>
      <c r="I11" s="9"/>
      <c r="J11" s="23"/>
      <c r="K11" s="9"/>
      <c r="L11" s="23"/>
      <c r="M11" s="9"/>
      <c r="N11" s="23"/>
      <c r="O11" s="9"/>
      <c r="P11" s="23"/>
      <c r="Q11" s="9"/>
      <c r="R11" s="23"/>
      <c r="S11" s="11"/>
      <c r="T11" s="23"/>
      <c r="U11" s="11"/>
      <c r="V11" s="23"/>
      <c r="W11" s="11"/>
      <c r="X11" s="23"/>
    </row>
    <row r="12" spans="1:24" ht="15" customHeight="1" x14ac:dyDescent="0.25">
      <c r="A12" s="117">
        <v>9</v>
      </c>
      <c r="B12" s="139"/>
      <c r="C12" s="138" t="s">
        <v>124</v>
      </c>
      <c r="D12" s="133"/>
      <c r="E12" s="134"/>
      <c r="F12" s="130"/>
      <c r="G12" s="134">
        <f t="shared" si="1"/>
        <v>0</v>
      </c>
      <c r="H12" s="130">
        <f t="shared" si="2"/>
        <v>0</v>
      </c>
      <c r="I12" s="9"/>
      <c r="J12" s="23"/>
      <c r="K12" s="9"/>
      <c r="L12" s="26"/>
      <c r="M12" s="9"/>
      <c r="N12" s="26"/>
      <c r="O12" s="9"/>
      <c r="P12" s="26"/>
      <c r="Q12" s="9"/>
      <c r="R12" s="26"/>
      <c r="S12" s="11"/>
      <c r="T12" s="26"/>
      <c r="U12" s="11"/>
      <c r="V12" s="26"/>
      <c r="W12" s="11"/>
      <c r="X12" s="26"/>
    </row>
    <row r="13" spans="1:24" ht="15" customHeight="1" x14ac:dyDescent="0.25">
      <c r="A13" s="117">
        <v>10</v>
      </c>
      <c r="B13" s="139"/>
      <c r="C13" s="138" t="s">
        <v>123</v>
      </c>
      <c r="D13" s="133"/>
      <c r="E13" s="134"/>
      <c r="F13" s="130"/>
      <c r="G13" s="134">
        <f t="shared" si="1"/>
        <v>0</v>
      </c>
      <c r="H13" s="130">
        <f t="shared" si="2"/>
        <v>0</v>
      </c>
      <c r="I13" s="9"/>
      <c r="J13" s="23"/>
      <c r="K13" s="9"/>
      <c r="L13" s="26"/>
      <c r="M13" s="9"/>
      <c r="N13" s="26"/>
      <c r="O13" s="9"/>
      <c r="P13" s="26"/>
      <c r="Q13" s="9"/>
      <c r="R13" s="26"/>
      <c r="S13" s="11"/>
      <c r="T13" s="26"/>
      <c r="U13" s="11"/>
      <c r="V13" s="26"/>
      <c r="W13" s="11"/>
      <c r="X13" s="26"/>
    </row>
    <row r="14" spans="1:24" ht="15" customHeight="1" x14ac:dyDescent="0.25">
      <c r="A14" s="117">
        <v>11</v>
      </c>
      <c r="B14" s="214" t="s">
        <v>269</v>
      </c>
      <c r="C14" s="138" t="s">
        <v>274</v>
      </c>
      <c r="D14" s="133"/>
      <c r="E14" s="134"/>
      <c r="F14" s="130"/>
      <c r="G14" s="134">
        <f t="shared" si="1"/>
        <v>0</v>
      </c>
      <c r="H14" s="130">
        <f t="shared" si="2"/>
        <v>0</v>
      </c>
      <c r="I14" s="9"/>
      <c r="J14" s="23"/>
      <c r="K14" s="9"/>
      <c r="L14" s="26"/>
      <c r="M14" s="9"/>
      <c r="N14" s="26"/>
      <c r="O14" s="9"/>
      <c r="P14" s="26"/>
      <c r="Q14" s="9"/>
      <c r="R14" s="26"/>
      <c r="S14" s="11"/>
      <c r="T14" s="26"/>
      <c r="U14" s="11"/>
      <c r="V14" s="26"/>
      <c r="W14" s="11"/>
      <c r="X14" s="26"/>
    </row>
    <row r="15" spans="1:24" ht="15" customHeight="1" x14ac:dyDescent="0.25">
      <c r="A15" s="117">
        <v>12</v>
      </c>
      <c r="B15" s="140" t="s">
        <v>34</v>
      </c>
      <c r="C15" s="138"/>
      <c r="D15" s="133"/>
      <c r="E15" s="134"/>
      <c r="F15" s="130"/>
      <c r="G15" s="134">
        <f t="shared" si="1"/>
        <v>0</v>
      </c>
      <c r="H15" s="130">
        <f t="shared" si="2"/>
        <v>0</v>
      </c>
      <c r="I15" s="9"/>
      <c r="J15" s="23"/>
      <c r="K15" s="9"/>
      <c r="L15" s="26"/>
      <c r="M15" s="9"/>
      <c r="N15" s="26"/>
      <c r="O15" s="9"/>
      <c r="P15" s="26"/>
      <c r="Q15" s="9"/>
      <c r="R15" s="26"/>
      <c r="S15" s="11"/>
      <c r="T15" s="26"/>
      <c r="U15" s="11"/>
      <c r="V15" s="26"/>
      <c r="W15" s="11"/>
      <c r="X15" s="26"/>
    </row>
    <row r="16" spans="1:24" ht="15" customHeight="1" x14ac:dyDescent="0.25">
      <c r="A16" s="117">
        <v>13</v>
      </c>
      <c r="B16" s="137" t="s">
        <v>62</v>
      </c>
      <c r="C16" s="136" t="s">
        <v>35</v>
      </c>
      <c r="D16" s="133"/>
      <c r="E16" s="134"/>
      <c r="F16" s="130"/>
      <c r="G16" s="134">
        <f t="shared" si="1"/>
        <v>0</v>
      </c>
      <c r="H16" s="130">
        <f t="shared" si="2"/>
        <v>0</v>
      </c>
      <c r="I16" s="8"/>
      <c r="J16" s="23"/>
      <c r="K16" s="8"/>
      <c r="L16" s="23"/>
      <c r="M16" s="8"/>
      <c r="N16" s="23"/>
      <c r="O16" s="8"/>
      <c r="P16" s="23"/>
      <c r="Q16" s="8"/>
      <c r="R16" s="23"/>
      <c r="S16" s="10"/>
      <c r="T16" s="23"/>
      <c r="U16" s="10"/>
      <c r="V16" s="23"/>
      <c r="W16" s="10"/>
      <c r="X16" s="23"/>
    </row>
    <row r="17" spans="1:24" ht="15" customHeight="1" x14ac:dyDescent="0.25">
      <c r="A17" s="117">
        <v>14</v>
      </c>
      <c r="B17" s="137" t="s">
        <v>62</v>
      </c>
      <c r="C17" s="136" t="s">
        <v>36</v>
      </c>
      <c r="D17" s="133"/>
      <c r="E17" s="134"/>
      <c r="F17" s="130"/>
      <c r="G17" s="134">
        <f t="shared" si="1"/>
        <v>0</v>
      </c>
      <c r="H17" s="130">
        <f t="shared" si="2"/>
        <v>0</v>
      </c>
      <c r="I17" s="8"/>
      <c r="J17" s="23"/>
      <c r="K17" s="8"/>
      <c r="L17" s="23"/>
      <c r="M17" s="8"/>
      <c r="N17" s="23"/>
      <c r="O17" s="8"/>
      <c r="P17" s="23"/>
      <c r="Q17" s="8"/>
      <c r="R17" s="23"/>
      <c r="S17" s="10"/>
      <c r="T17" s="23"/>
      <c r="U17" s="10"/>
      <c r="V17" s="23"/>
      <c r="W17" s="10"/>
      <c r="X17" s="23"/>
    </row>
    <row r="18" spans="1:24" ht="15" customHeight="1" x14ac:dyDescent="0.25">
      <c r="A18" s="117">
        <v>15</v>
      </c>
      <c r="B18" s="137" t="s">
        <v>92</v>
      </c>
      <c r="C18" s="136"/>
      <c r="D18" s="133"/>
      <c r="E18" s="134"/>
      <c r="F18" s="130"/>
      <c r="G18" s="134">
        <f t="shared" si="1"/>
        <v>0</v>
      </c>
      <c r="H18" s="130">
        <f t="shared" si="2"/>
        <v>0</v>
      </c>
      <c r="I18" s="141"/>
      <c r="J18" s="23"/>
      <c r="K18" s="141"/>
      <c r="L18" s="23"/>
      <c r="M18" s="141"/>
      <c r="N18" s="23"/>
      <c r="O18" s="141"/>
      <c r="P18" s="23"/>
      <c r="Q18" s="141"/>
      <c r="R18" s="23"/>
      <c r="S18" s="141"/>
      <c r="T18" s="23"/>
      <c r="U18" s="141"/>
      <c r="V18" s="23"/>
      <c r="W18" s="141"/>
      <c r="X18" s="23"/>
    </row>
    <row r="19" spans="1:24" ht="18" customHeight="1" x14ac:dyDescent="0.25">
      <c r="A19" s="117">
        <v>16</v>
      </c>
      <c r="B19" s="132" t="s">
        <v>37</v>
      </c>
      <c r="C19" s="130">
        <f>H19</f>
        <v>0</v>
      </c>
      <c r="D19" s="133"/>
      <c r="E19" s="134"/>
      <c r="F19" s="130"/>
      <c r="G19" s="134"/>
      <c r="H19" s="130">
        <f t="shared" ref="H19:H34" si="3">SUM(J19,L19,N19,P19,R19,T19,V19,X19)</f>
        <v>0</v>
      </c>
      <c r="I19" s="134"/>
      <c r="J19" s="130">
        <f>SUM(J20:J31)</f>
        <v>0</v>
      </c>
      <c r="K19" s="134"/>
      <c r="L19" s="130">
        <f>SUM(L20:L31)</f>
        <v>0</v>
      </c>
      <c r="M19" s="134"/>
      <c r="N19" s="130">
        <f>SUM(N20:N31)</f>
        <v>0</v>
      </c>
      <c r="O19" s="134"/>
      <c r="P19" s="130">
        <f>SUM(P20:P31)</f>
        <v>0</v>
      </c>
      <c r="Q19" s="134"/>
      <c r="R19" s="130">
        <f>SUM(R20:R31)</f>
        <v>0</v>
      </c>
      <c r="S19" s="134"/>
      <c r="T19" s="130">
        <f>SUM(T20:T31)</f>
        <v>0</v>
      </c>
      <c r="U19" s="134"/>
      <c r="V19" s="130">
        <f>SUM(V20:V31)</f>
        <v>0</v>
      </c>
      <c r="W19" s="134"/>
      <c r="X19" s="130">
        <f>SUM(X20:X31)</f>
        <v>0</v>
      </c>
    </row>
    <row r="20" spans="1:24" ht="15" customHeight="1" x14ac:dyDescent="0.25">
      <c r="A20" s="117">
        <v>17</v>
      </c>
      <c r="B20" s="142" t="s">
        <v>265</v>
      </c>
      <c r="C20" s="143"/>
      <c r="D20" s="133"/>
      <c r="E20" s="134"/>
      <c r="F20" s="130"/>
      <c r="G20" s="134"/>
      <c r="H20" s="130">
        <f t="shared" si="3"/>
        <v>0</v>
      </c>
      <c r="I20" s="141"/>
      <c r="J20" s="23"/>
      <c r="K20" s="141"/>
      <c r="L20" s="23"/>
      <c r="M20" s="141"/>
      <c r="N20" s="23"/>
      <c r="O20" s="141"/>
      <c r="P20" s="23"/>
      <c r="Q20" s="141"/>
      <c r="R20" s="23"/>
      <c r="S20" s="141"/>
      <c r="T20" s="23"/>
      <c r="U20" s="141"/>
      <c r="V20" s="23"/>
      <c r="W20" s="141"/>
      <c r="X20" s="23"/>
    </row>
    <row r="21" spans="1:24" ht="15" customHeight="1" x14ac:dyDescent="0.25">
      <c r="A21" s="117">
        <v>18</v>
      </c>
      <c r="B21" s="142" t="s">
        <v>287</v>
      </c>
      <c r="C21" s="143"/>
      <c r="D21" s="133"/>
      <c r="E21" s="134"/>
      <c r="F21" s="130"/>
      <c r="G21" s="134"/>
      <c r="H21" s="130">
        <f t="shared" si="3"/>
        <v>0</v>
      </c>
      <c r="I21" s="141"/>
      <c r="J21" s="27"/>
      <c r="K21" s="141"/>
      <c r="L21" s="27"/>
      <c r="M21" s="141"/>
      <c r="N21" s="27"/>
      <c r="O21" s="141"/>
      <c r="P21" s="27"/>
      <c r="Q21" s="141"/>
      <c r="R21" s="27"/>
      <c r="S21" s="141"/>
      <c r="T21" s="27"/>
      <c r="U21" s="141"/>
      <c r="V21" s="27"/>
      <c r="W21" s="141"/>
      <c r="X21" s="27"/>
    </row>
    <row r="22" spans="1:24" ht="15" customHeight="1" x14ac:dyDescent="0.25">
      <c r="A22" s="117">
        <v>19</v>
      </c>
      <c r="B22" s="142" t="s">
        <v>72</v>
      </c>
      <c r="C22" s="143"/>
      <c r="D22" s="133"/>
      <c r="E22" s="134"/>
      <c r="F22" s="130"/>
      <c r="G22" s="134"/>
      <c r="H22" s="130">
        <f t="shared" si="3"/>
        <v>0</v>
      </c>
      <c r="I22" s="141"/>
      <c r="J22" s="23"/>
      <c r="K22" s="141"/>
      <c r="L22" s="23"/>
      <c r="M22" s="141"/>
      <c r="N22" s="23"/>
      <c r="O22" s="141"/>
      <c r="P22" s="23"/>
      <c r="Q22" s="141"/>
      <c r="R22" s="23"/>
      <c r="S22" s="141"/>
      <c r="T22" s="23"/>
      <c r="U22" s="141"/>
      <c r="V22" s="23"/>
      <c r="W22" s="141"/>
      <c r="X22" s="23"/>
    </row>
    <row r="23" spans="1:24" ht="15" customHeight="1" x14ac:dyDescent="0.25">
      <c r="A23" s="117">
        <v>20</v>
      </c>
      <c r="B23" s="142" t="s">
        <v>266</v>
      </c>
      <c r="C23" s="143"/>
      <c r="D23" s="133"/>
      <c r="E23" s="134"/>
      <c r="F23" s="130"/>
      <c r="G23" s="134"/>
      <c r="H23" s="130">
        <f t="shared" si="3"/>
        <v>0</v>
      </c>
      <c r="I23" s="141"/>
      <c r="J23" s="23"/>
      <c r="K23" s="141"/>
      <c r="L23" s="23"/>
      <c r="M23" s="141"/>
      <c r="N23" s="23"/>
      <c r="O23" s="141"/>
      <c r="P23" s="23"/>
      <c r="Q23" s="141"/>
      <c r="R23" s="23"/>
      <c r="S23" s="141"/>
      <c r="T23" s="23"/>
      <c r="U23" s="141"/>
      <c r="V23" s="23"/>
      <c r="W23" s="141"/>
      <c r="X23" s="23"/>
    </row>
    <row r="24" spans="1:24" ht="15" customHeight="1" x14ac:dyDescent="0.25">
      <c r="A24" s="117">
        <v>21</v>
      </c>
      <c r="B24" s="142" t="s">
        <v>40</v>
      </c>
      <c r="C24" s="143"/>
      <c r="D24" s="133"/>
      <c r="E24" s="134"/>
      <c r="F24" s="130"/>
      <c r="G24" s="134"/>
      <c r="H24" s="130">
        <f t="shared" si="3"/>
        <v>0</v>
      </c>
      <c r="I24" s="141"/>
      <c r="J24" s="23"/>
      <c r="K24" s="141"/>
      <c r="L24" s="23"/>
      <c r="M24" s="141"/>
      <c r="N24" s="23"/>
      <c r="O24" s="141"/>
      <c r="P24" s="23"/>
      <c r="Q24" s="141"/>
      <c r="R24" s="23"/>
      <c r="S24" s="141"/>
      <c r="T24" s="23"/>
      <c r="U24" s="141"/>
      <c r="V24" s="23"/>
      <c r="W24" s="141"/>
      <c r="X24" s="23"/>
    </row>
    <row r="25" spans="1:24" ht="15" customHeight="1" x14ac:dyDescent="0.25">
      <c r="A25" s="117">
        <v>22</v>
      </c>
      <c r="B25" s="142" t="s">
        <v>41</v>
      </c>
      <c r="C25" s="143"/>
      <c r="D25" s="133"/>
      <c r="E25" s="134"/>
      <c r="F25" s="130"/>
      <c r="G25" s="134"/>
      <c r="H25" s="130">
        <f t="shared" si="3"/>
        <v>0</v>
      </c>
      <c r="I25" s="141"/>
      <c r="J25" s="23"/>
      <c r="K25" s="141"/>
      <c r="L25" s="23"/>
      <c r="M25" s="141"/>
      <c r="N25" s="23"/>
      <c r="O25" s="141"/>
      <c r="P25" s="23"/>
      <c r="Q25" s="141"/>
      <c r="R25" s="23"/>
      <c r="S25" s="141"/>
      <c r="T25" s="23"/>
      <c r="U25" s="141"/>
      <c r="V25" s="23"/>
      <c r="W25" s="141"/>
      <c r="X25" s="23"/>
    </row>
    <row r="26" spans="1:24" ht="15" customHeight="1" x14ac:dyDescent="0.25">
      <c r="A26" s="117">
        <v>23</v>
      </c>
      <c r="B26" s="142" t="s">
        <v>122</v>
      </c>
      <c r="C26" s="143"/>
      <c r="D26" s="133"/>
      <c r="E26" s="134"/>
      <c r="F26" s="130"/>
      <c r="G26" s="134"/>
      <c r="H26" s="130">
        <f t="shared" si="3"/>
        <v>0</v>
      </c>
      <c r="I26" s="141"/>
      <c r="J26" s="27"/>
      <c r="K26" s="141"/>
      <c r="L26" s="27"/>
      <c r="M26" s="141"/>
      <c r="N26" s="27"/>
      <c r="O26" s="141"/>
      <c r="P26" s="27"/>
      <c r="Q26" s="141"/>
      <c r="R26" s="27"/>
      <c r="S26" s="141"/>
      <c r="T26" s="27"/>
      <c r="U26" s="141"/>
      <c r="V26" s="27"/>
      <c r="W26" s="141"/>
      <c r="X26" s="27"/>
    </row>
    <row r="27" spans="1:24" ht="15" customHeight="1" x14ac:dyDescent="0.25">
      <c r="A27" s="117">
        <v>24</v>
      </c>
      <c r="B27" s="142" t="s">
        <v>42</v>
      </c>
      <c r="C27" s="143"/>
      <c r="D27" s="133"/>
      <c r="E27" s="134"/>
      <c r="F27" s="130"/>
      <c r="G27" s="134"/>
      <c r="H27" s="130">
        <f t="shared" si="3"/>
        <v>0</v>
      </c>
      <c r="I27" s="141"/>
      <c r="J27" s="23"/>
      <c r="K27" s="141"/>
      <c r="L27" s="23"/>
      <c r="M27" s="141"/>
      <c r="N27" s="23"/>
      <c r="O27" s="141"/>
      <c r="P27" s="23"/>
      <c r="Q27" s="141"/>
      <c r="R27" s="23"/>
      <c r="S27" s="141"/>
      <c r="T27" s="23"/>
      <c r="U27" s="141"/>
      <c r="V27" s="23"/>
      <c r="W27" s="141"/>
      <c r="X27" s="23"/>
    </row>
    <row r="28" spans="1:24" ht="15" customHeight="1" x14ac:dyDescent="0.25">
      <c r="A28" s="117">
        <v>25</v>
      </c>
      <c r="B28" s="142" t="s">
        <v>43</v>
      </c>
      <c r="C28" s="143"/>
      <c r="D28" s="133"/>
      <c r="E28" s="134"/>
      <c r="F28" s="130"/>
      <c r="G28" s="134"/>
      <c r="H28" s="130">
        <f t="shared" si="3"/>
        <v>0</v>
      </c>
      <c r="I28" s="141"/>
      <c r="J28" s="23"/>
      <c r="K28" s="141"/>
      <c r="L28" s="23"/>
      <c r="M28" s="141"/>
      <c r="N28" s="23"/>
      <c r="O28" s="141"/>
      <c r="P28" s="23"/>
      <c r="Q28" s="141"/>
      <c r="R28" s="23"/>
      <c r="S28" s="141"/>
      <c r="T28" s="23"/>
      <c r="U28" s="141"/>
      <c r="V28" s="23"/>
      <c r="W28" s="141"/>
      <c r="X28" s="23"/>
    </row>
    <row r="29" spans="1:24" ht="15" customHeight="1" x14ac:dyDescent="0.25">
      <c r="A29" s="117">
        <v>26</v>
      </c>
      <c r="B29" s="142" t="s">
        <v>44</v>
      </c>
      <c r="C29" s="143"/>
      <c r="D29" s="133"/>
      <c r="E29" s="134"/>
      <c r="F29" s="130"/>
      <c r="G29" s="134"/>
      <c r="H29" s="130">
        <f t="shared" si="3"/>
        <v>0</v>
      </c>
      <c r="I29" s="141"/>
      <c r="J29" s="23"/>
      <c r="K29" s="141"/>
      <c r="L29" s="23"/>
      <c r="M29" s="141"/>
      <c r="N29" s="23"/>
      <c r="O29" s="141"/>
      <c r="P29" s="23"/>
      <c r="Q29" s="141"/>
      <c r="R29" s="23"/>
      <c r="S29" s="141"/>
      <c r="T29" s="23"/>
      <c r="U29" s="141"/>
      <c r="V29" s="23"/>
      <c r="W29" s="141"/>
      <c r="X29" s="23"/>
    </row>
    <row r="30" spans="1:24" ht="15" customHeight="1" x14ac:dyDescent="0.25">
      <c r="A30" s="117">
        <v>27</v>
      </c>
      <c r="B30" s="142" t="s">
        <v>264</v>
      </c>
      <c r="C30" s="143"/>
      <c r="D30" s="133"/>
      <c r="E30" s="134"/>
      <c r="F30" s="130"/>
      <c r="G30" s="134"/>
      <c r="H30" s="130">
        <f t="shared" si="3"/>
        <v>0</v>
      </c>
      <c r="I30" s="141"/>
      <c r="J30" s="23"/>
      <c r="K30" s="141"/>
      <c r="L30" s="23"/>
      <c r="M30" s="141"/>
      <c r="N30" s="23"/>
      <c r="O30" s="141"/>
      <c r="P30" s="23"/>
      <c r="Q30" s="141"/>
      <c r="R30" s="23"/>
      <c r="S30" s="141"/>
      <c r="T30" s="23"/>
      <c r="U30" s="141"/>
      <c r="V30" s="23"/>
      <c r="W30" s="141"/>
      <c r="X30" s="23"/>
    </row>
    <row r="31" spans="1:24" ht="15" customHeight="1" x14ac:dyDescent="0.25">
      <c r="A31" s="117">
        <v>28</v>
      </c>
      <c r="B31" s="142" t="s">
        <v>267</v>
      </c>
      <c r="C31" s="143"/>
      <c r="D31" s="133"/>
      <c r="E31" s="134"/>
      <c r="F31" s="130"/>
      <c r="G31" s="134"/>
      <c r="H31" s="130">
        <f t="shared" si="3"/>
        <v>0</v>
      </c>
      <c r="I31" s="141"/>
      <c r="J31" s="23"/>
      <c r="K31" s="141"/>
      <c r="L31" s="23"/>
      <c r="M31" s="141"/>
      <c r="N31" s="23"/>
      <c r="O31" s="141"/>
      <c r="P31" s="23"/>
      <c r="Q31" s="141"/>
      <c r="R31" s="23"/>
      <c r="S31" s="141"/>
      <c r="T31" s="23"/>
      <c r="U31" s="141"/>
      <c r="V31" s="23"/>
      <c r="W31" s="141"/>
      <c r="X31" s="23"/>
    </row>
    <row r="32" spans="1:24" ht="18" customHeight="1" x14ac:dyDescent="0.25">
      <c r="A32" s="117">
        <v>29</v>
      </c>
      <c r="B32" s="132" t="s">
        <v>46</v>
      </c>
      <c r="C32" s="130">
        <f>H32</f>
        <v>0</v>
      </c>
      <c r="D32" s="133"/>
      <c r="E32" s="134"/>
      <c r="F32" s="130"/>
      <c r="G32" s="134"/>
      <c r="H32" s="130">
        <f t="shared" si="3"/>
        <v>0</v>
      </c>
      <c r="I32" s="134"/>
      <c r="J32" s="130">
        <f>SUM(J33:J34)</f>
        <v>0</v>
      </c>
      <c r="K32" s="134"/>
      <c r="L32" s="130">
        <f>SUM(L33:L34)</f>
        <v>0</v>
      </c>
      <c r="M32" s="134"/>
      <c r="N32" s="130">
        <f>SUM(N33:N34)</f>
        <v>0</v>
      </c>
      <c r="O32" s="134"/>
      <c r="P32" s="130">
        <f>SUM(P33:P34)</f>
        <v>0</v>
      </c>
      <c r="Q32" s="134"/>
      <c r="R32" s="130">
        <f>SUM(R33:R34)</f>
        <v>0</v>
      </c>
      <c r="S32" s="134"/>
      <c r="T32" s="130">
        <f>SUM(T33:T34)</f>
        <v>0</v>
      </c>
      <c r="U32" s="134"/>
      <c r="V32" s="130">
        <f>SUM(V33:V34)</f>
        <v>0</v>
      </c>
      <c r="W32" s="134"/>
      <c r="X32" s="130">
        <f>SUM(X33:X34)</f>
        <v>0</v>
      </c>
    </row>
    <row r="33" spans="1:24" ht="15" customHeight="1" x14ac:dyDescent="0.25">
      <c r="A33" s="117">
        <v>30</v>
      </c>
      <c r="B33" s="135" t="s">
        <v>114</v>
      </c>
      <c r="C33" s="144">
        <f>H33</f>
        <v>0</v>
      </c>
      <c r="D33" s="133"/>
      <c r="E33" s="134"/>
      <c r="F33" s="130"/>
      <c r="G33" s="134"/>
      <c r="H33" s="130">
        <f t="shared" si="3"/>
        <v>0</v>
      </c>
      <c r="I33" s="141"/>
      <c r="J33" s="27"/>
      <c r="K33" s="141"/>
      <c r="L33" s="27"/>
      <c r="M33" s="141"/>
      <c r="N33" s="27"/>
      <c r="O33" s="141"/>
      <c r="P33" s="27"/>
      <c r="Q33" s="141"/>
      <c r="R33" s="27"/>
      <c r="S33" s="141"/>
      <c r="T33" s="27"/>
      <c r="U33" s="141"/>
      <c r="V33" s="27"/>
      <c r="W33" s="141"/>
      <c r="X33" s="27"/>
    </row>
    <row r="34" spans="1:24" ht="15" customHeight="1" thickBot="1" x14ac:dyDescent="0.3">
      <c r="A34" s="120">
        <v>31</v>
      </c>
      <c r="B34" s="145" t="s">
        <v>115</v>
      </c>
      <c r="C34" s="146">
        <f>H34</f>
        <v>0</v>
      </c>
      <c r="D34" s="147"/>
      <c r="E34" s="148"/>
      <c r="F34" s="146"/>
      <c r="G34" s="149"/>
      <c r="H34" s="150">
        <f t="shared" si="3"/>
        <v>0</v>
      </c>
      <c r="I34" s="151"/>
      <c r="J34" s="28"/>
      <c r="K34" s="151"/>
      <c r="L34" s="28"/>
      <c r="M34" s="151"/>
      <c r="N34" s="28"/>
      <c r="O34" s="151"/>
      <c r="P34" s="28"/>
      <c r="Q34" s="151"/>
      <c r="R34" s="28"/>
      <c r="S34" s="151"/>
      <c r="T34" s="28"/>
      <c r="U34" s="151"/>
      <c r="V34" s="28"/>
      <c r="W34" s="151"/>
      <c r="X34" s="28"/>
    </row>
  </sheetData>
  <sheetProtection password="F09F" sheet="1" formatColumns="0"/>
  <sortState ref="B17:B28">
    <sortCondition ref="B17"/>
  </sortState>
  <dataConsolidate>
    <dataRefs count="1">
      <dataRef ref="H49" sheet="Deckblatt" r:id="rId1"/>
    </dataRefs>
  </dataConsolidate>
  <mergeCells count="20">
    <mergeCell ref="D1:H1"/>
    <mergeCell ref="U2:V2"/>
    <mergeCell ref="W2:X2"/>
    <mergeCell ref="D2:F2"/>
    <mergeCell ref="Q2:R2"/>
    <mergeCell ref="S2:T2"/>
    <mergeCell ref="S1:T1"/>
    <mergeCell ref="U1:V1"/>
    <mergeCell ref="W1:X1"/>
    <mergeCell ref="I1:J1"/>
    <mergeCell ref="K1:L1"/>
    <mergeCell ref="M1:N1"/>
    <mergeCell ref="O1:P1"/>
    <mergeCell ref="Q1:R1"/>
    <mergeCell ref="B8:B9"/>
    <mergeCell ref="I2:J2"/>
    <mergeCell ref="K2:L2"/>
    <mergeCell ref="M2:N2"/>
    <mergeCell ref="O2:P2"/>
    <mergeCell ref="G2:H2"/>
  </mergeCells>
  <phoneticPr fontId="2" type="noConversion"/>
  <pageMargins left="0.43307086614173229" right="0.39370078740157483" top="0.43307086614173229" bottom="0.19685039370078741" header="0.15748031496062992" footer="0"/>
  <pageSetup paperSize="9" fitToWidth="0" orientation="landscape" verticalDpi="1200" r:id="rId2"/>
  <headerFooter>
    <oddHeader>&amp;L&amp;6Verwendungsnachweis Sonderforschungsbereiche, Forschungszentren, Exzellenzeinrichtungen&amp;C&amp;6&amp;D&amp;R&amp;6&amp;P von &amp;N</oddHeader>
  </headerFooter>
  <colBreaks count="1" manualBreakCount="1">
    <brk id="16"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sheetPr>
  <dimension ref="A1:M29"/>
  <sheetViews>
    <sheetView zoomScale="136" zoomScaleNormal="136" zoomScaleSheetLayoutView="139" zoomScalePageLayoutView="82" workbookViewId="0">
      <selection activeCell="D20" sqref="D20"/>
    </sheetView>
  </sheetViews>
  <sheetFormatPr baseColWidth="10" defaultColWidth="13.33203125" defaultRowHeight="17.100000000000001" customHeight="1" x14ac:dyDescent="0.2"/>
  <cols>
    <col min="1" max="1" width="2.83203125" style="7" customWidth="1"/>
    <col min="2" max="2" width="34.6640625" style="1" customWidth="1"/>
    <col min="3" max="11" width="14.83203125" style="1" customWidth="1"/>
    <col min="12" max="12" width="13.33203125" style="3" customWidth="1"/>
    <col min="13" max="13" width="0" style="3" hidden="1" customWidth="1"/>
    <col min="14" max="16384" width="13.33203125" style="3"/>
  </cols>
  <sheetData>
    <row r="1" spans="1:13" ht="15" customHeight="1" thickBot="1" x14ac:dyDescent="0.25">
      <c r="A1" s="49"/>
      <c r="B1" s="269" t="s">
        <v>101</v>
      </c>
      <c r="C1" s="270"/>
      <c r="D1" s="270"/>
      <c r="E1" s="270"/>
      <c r="F1" s="270"/>
      <c r="G1" s="270"/>
      <c r="H1" s="270"/>
      <c r="I1" s="270"/>
      <c r="J1" s="270"/>
      <c r="K1" s="271"/>
      <c r="L1" s="4"/>
    </row>
    <row r="2" spans="1:13" ht="15" customHeight="1" x14ac:dyDescent="0.25">
      <c r="A2" s="50"/>
      <c r="B2" s="51" t="s">
        <v>63</v>
      </c>
      <c r="C2" s="52" t="s">
        <v>69</v>
      </c>
      <c r="D2" s="52" t="s">
        <v>47</v>
      </c>
      <c r="E2" s="53" t="s">
        <v>25</v>
      </c>
      <c r="F2" s="53" t="s">
        <v>26</v>
      </c>
      <c r="G2" s="53" t="s">
        <v>27</v>
      </c>
      <c r="H2" s="53" t="s">
        <v>28</v>
      </c>
      <c r="I2" s="53" t="s">
        <v>29</v>
      </c>
      <c r="J2" s="53" t="s">
        <v>66</v>
      </c>
      <c r="K2" s="53" t="s">
        <v>67</v>
      </c>
      <c r="L2" s="4"/>
      <c r="M2" s="2"/>
    </row>
    <row r="3" spans="1:13" ht="15" customHeight="1" x14ac:dyDescent="0.25">
      <c r="A3" s="54"/>
      <c r="B3" s="55">
        <f>Deckblatt!$L$2</f>
        <v>0</v>
      </c>
      <c r="C3" s="56"/>
      <c r="D3" s="173">
        <f>Deckblatt!H4</f>
        <v>0</v>
      </c>
      <c r="E3" s="57">
        <f>Deckblatt!$H$6</f>
        <v>0</v>
      </c>
      <c r="F3" s="57">
        <f>Deckblatt!$H$7</f>
        <v>0</v>
      </c>
      <c r="G3" s="57">
        <f>Deckblatt!$H$8</f>
        <v>0</v>
      </c>
      <c r="H3" s="57">
        <f>Deckblatt!$H$9</f>
        <v>0</v>
      </c>
      <c r="I3" s="57">
        <f>Deckblatt!$H$10</f>
        <v>0</v>
      </c>
      <c r="J3" s="174">
        <f>Deckblatt!$H$11</f>
        <v>0</v>
      </c>
      <c r="K3" s="174">
        <f>Deckblatt!$H$12</f>
        <v>0</v>
      </c>
      <c r="L3" s="4"/>
      <c r="M3" s="5"/>
    </row>
    <row r="4" spans="1:13" ht="15" customHeight="1" thickBot="1" x14ac:dyDescent="0.3">
      <c r="A4" s="59"/>
      <c r="B4" s="60">
        <f>Deckblatt!$L$4</f>
        <v>0</v>
      </c>
      <c r="C4" s="61"/>
      <c r="D4" s="61" t="s">
        <v>48</v>
      </c>
      <c r="E4" s="62"/>
      <c r="F4" s="62"/>
      <c r="G4" s="62"/>
      <c r="H4" s="62"/>
      <c r="I4" s="62"/>
      <c r="J4" s="62"/>
      <c r="K4" s="62"/>
      <c r="L4" s="4"/>
      <c r="M4" s="5"/>
    </row>
    <row r="5" spans="1:13" ht="27.95" customHeight="1" x14ac:dyDescent="0.25">
      <c r="A5" s="63">
        <v>1</v>
      </c>
      <c r="B5" s="64" t="s">
        <v>73</v>
      </c>
      <c r="C5" s="65"/>
      <c r="D5" s="65">
        <f>Deckblatt!$L$19</f>
        <v>0</v>
      </c>
      <c r="E5" s="65"/>
      <c r="F5" s="65"/>
      <c r="G5" s="65"/>
      <c r="H5" s="66"/>
      <c r="I5" s="66"/>
      <c r="J5" s="66"/>
      <c r="K5" s="65"/>
      <c r="L5" s="4"/>
      <c r="M5" s="5"/>
    </row>
    <row r="6" spans="1:13" ht="27.95" customHeight="1" x14ac:dyDescent="0.25">
      <c r="A6" s="63">
        <v>2</v>
      </c>
      <c r="B6" s="67" t="s">
        <v>74</v>
      </c>
      <c r="C6" s="68">
        <f>Deckblatt!$L$20</f>
        <v>0</v>
      </c>
      <c r="D6" s="65">
        <f>C6-I6-H6-G6-F6-E6-J6-K6</f>
        <v>0</v>
      </c>
      <c r="E6" s="24"/>
      <c r="F6" s="24"/>
      <c r="G6" s="24"/>
      <c r="H6" s="24"/>
      <c r="I6" s="24"/>
      <c r="J6" s="24"/>
      <c r="K6" s="24"/>
      <c r="L6" s="4"/>
      <c r="M6" s="5"/>
    </row>
    <row r="7" spans="1:13" ht="27.95" customHeight="1" x14ac:dyDescent="0.25">
      <c r="A7" s="63">
        <v>3</v>
      </c>
      <c r="B7" s="67" t="s">
        <v>75</v>
      </c>
      <c r="C7" s="65"/>
      <c r="D7" s="65">
        <f>SUM(E7:K7)</f>
        <v>0</v>
      </c>
      <c r="E7" s="24"/>
      <c r="F7" s="24"/>
      <c r="G7" s="24"/>
      <c r="H7" s="24"/>
      <c r="I7" s="24"/>
      <c r="J7" s="24"/>
      <c r="K7" s="24"/>
      <c r="L7" s="4"/>
      <c r="M7" s="5"/>
    </row>
    <row r="8" spans="1:13" ht="27.95" customHeight="1" x14ac:dyDescent="0.25">
      <c r="A8" s="63">
        <v>4</v>
      </c>
      <c r="B8" s="67" t="s">
        <v>76</v>
      </c>
      <c r="C8" s="65"/>
      <c r="D8" s="65">
        <f>SUM(E8:K8)</f>
        <v>0</v>
      </c>
      <c r="E8" s="24"/>
      <c r="F8" s="24"/>
      <c r="G8" s="24"/>
      <c r="H8" s="24"/>
      <c r="I8" s="24"/>
      <c r="J8" s="24"/>
      <c r="K8" s="24"/>
      <c r="L8" s="4"/>
      <c r="M8" s="5"/>
    </row>
    <row r="9" spans="1:13" ht="27.95" customHeight="1" x14ac:dyDescent="0.25">
      <c r="A9" s="63">
        <v>5</v>
      </c>
      <c r="B9" s="67" t="s">
        <v>93</v>
      </c>
      <c r="C9" s="69">
        <f>Ausgabenübersicht!$H$4</f>
        <v>0</v>
      </c>
      <c r="D9" s="65">
        <f>C9-E9-F9-G9-H9-I9-J9-K9</f>
        <v>0</v>
      </c>
      <c r="E9" s="65">
        <f>Ausgabenübersicht!$L$4</f>
        <v>0</v>
      </c>
      <c r="F9" s="65">
        <f>Ausgabenübersicht!$N$4</f>
        <v>0</v>
      </c>
      <c r="G9" s="65">
        <f>Ausgabenübersicht!$P$4</f>
        <v>0</v>
      </c>
      <c r="H9" s="65">
        <f>Ausgabenübersicht!$R$4</f>
        <v>0</v>
      </c>
      <c r="I9" s="65">
        <f>Ausgabenübersicht!$T$4</f>
        <v>0</v>
      </c>
      <c r="J9" s="65">
        <f>Ausgabenübersicht!$V$4</f>
        <v>0</v>
      </c>
      <c r="K9" s="65">
        <f>Ausgabenübersicht!$X$4</f>
        <v>0</v>
      </c>
      <c r="L9" s="4"/>
      <c r="M9" s="5"/>
    </row>
    <row r="10" spans="1:13" ht="27.95" customHeight="1" x14ac:dyDescent="0.25">
      <c r="A10" s="63">
        <v>6</v>
      </c>
      <c r="B10" s="48"/>
      <c r="C10" s="69">
        <f>SUM(D10:K10)</f>
        <v>0</v>
      </c>
      <c r="D10" s="24"/>
      <c r="E10" s="24"/>
      <c r="F10" s="24"/>
      <c r="G10" s="24"/>
      <c r="H10" s="24"/>
      <c r="I10" s="24"/>
      <c r="J10" s="24"/>
      <c r="K10" s="24"/>
      <c r="L10" s="4"/>
      <c r="M10" s="5"/>
    </row>
    <row r="11" spans="1:13" ht="27.95" customHeight="1" x14ac:dyDescent="0.25">
      <c r="A11" s="63">
        <v>7</v>
      </c>
      <c r="B11" s="67" t="s">
        <v>17</v>
      </c>
      <c r="C11" s="69">
        <f>SUM(D11:K11)</f>
        <v>0</v>
      </c>
      <c r="D11" s="65">
        <f>D5+D6-D7+D8-D9-D10</f>
        <v>0</v>
      </c>
      <c r="E11" s="65">
        <f t="shared" ref="E11:K11" si="0">E6+E7-E8-E9</f>
        <v>0</v>
      </c>
      <c r="F11" s="65">
        <f t="shared" si="0"/>
        <v>0</v>
      </c>
      <c r="G11" s="65">
        <f t="shared" si="0"/>
        <v>0</v>
      </c>
      <c r="H11" s="65">
        <f t="shared" si="0"/>
        <v>0</v>
      </c>
      <c r="I11" s="65">
        <f t="shared" si="0"/>
        <v>0</v>
      </c>
      <c r="J11" s="65">
        <f t="shared" si="0"/>
        <v>0</v>
      </c>
      <c r="K11" s="65">
        <f t="shared" si="0"/>
        <v>0</v>
      </c>
      <c r="L11" s="4"/>
      <c r="M11" s="5"/>
    </row>
    <row r="12" spans="1:13" ht="27.95" customHeight="1" x14ac:dyDescent="0.25">
      <c r="A12" s="63"/>
      <c r="B12" s="67"/>
      <c r="C12" s="69"/>
      <c r="D12" s="65"/>
      <c r="E12" s="65"/>
      <c r="F12" s="65"/>
      <c r="G12" s="65"/>
      <c r="H12" s="65"/>
      <c r="I12" s="65"/>
      <c r="J12" s="65"/>
      <c r="K12" s="65"/>
      <c r="L12" s="4"/>
      <c r="M12" s="5"/>
    </row>
    <row r="13" spans="1:13" ht="27.95" customHeight="1" x14ac:dyDescent="0.25">
      <c r="A13" s="63"/>
      <c r="B13" s="67"/>
      <c r="C13" s="69"/>
      <c r="D13" s="65"/>
      <c r="E13" s="65"/>
      <c r="F13" s="65"/>
      <c r="G13" s="65"/>
      <c r="H13" s="65"/>
      <c r="I13" s="65"/>
      <c r="J13" s="65"/>
      <c r="K13" s="65"/>
      <c r="L13" s="4"/>
      <c r="M13" s="5"/>
    </row>
    <row r="14" spans="1:13" ht="15" customHeight="1" thickBot="1" x14ac:dyDescent="0.3">
      <c r="A14" s="222"/>
      <c r="B14" s="223"/>
      <c r="C14" s="224"/>
      <c r="D14" s="224"/>
      <c r="E14" s="224"/>
      <c r="F14" s="224"/>
      <c r="G14" s="224"/>
      <c r="H14" s="224"/>
      <c r="I14" s="224"/>
      <c r="J14" s="224"/>
      <c r="K14" s="225"/>
      <c r="L14" s="4"/>
      <c r="M14" s="5"/>
    </row>
    <row r="15" spans="1:13" ht="15" customHeight="1" x14ac:dyDescent="0.25">
      <c r="A15" s="50"/>
      <c r="B15" s="51" t="s">
        <v>282</v>
      </c>
      <c r="C15" s="70"/>
      <c r="D15" s="70" t="s">
        <v>47</v>
      </c>
      <c r="E15" s="70" t="s">
        <v>25</v>
      </c>
      <c r="F15" s="70" t="s">
        <v>26</v>
      </c>
      <c r="G15" s="70" t="s">
        <v>27</v>
      </c>
      <c r="H15" s="70" t="s">
        <v>28</v>
      </c>
      <c r="I15" s="70" t="s">
        <v>29</v>
      </c>
      <c r="J15" s="70" t="s">
        <v>66</v>
      </c>
      <c r="K15" s="70" t="s">
        <v>67</v>
      </c>
      <c r="L15" s="4"/>
      <c r="M15" s="5"/>
    </row>
    <row r="16" spans="1:13" ht="15" customHeight="1" x14ac:dyDescent="0.25">
      <c r="A16" s="54"/>
      <c r="B16" s="272"/>
      <c r="C16" s="57"/>
      <c r="D16" s="57">
        <f>Deckblatt!$H$4</f>
        <v>0</v>
      </c>
      <c r="E16" s="57">
        <f>Deckblatt!$H$6</f>
        <v>0</v>
      </c>
      <c r="F16" s="57">
        <f>Deckblatt!$H$7</f>
        <v>0</v>
      </c>
      <c r="G16" s="57">
        <f>Deckblatt!$H$8</f>
        <v>0</v>
      </c>
      <c r="H16" s="57">
        <f>Deckblatt!$H$9</f>
        <v>0</v>
      </c>
      <c r="I16" s="57">
        <f>Deckblatt!$H$10</f>
        <v>0</v>
      </c>
      <c r="J16" s="58">
        <f>Deckblatt!$H$11</f>
        <v>0</v>
      </c>
      <c r="K16" s="58">
        <f>Deckblatt!$H$12</f>
        <v>0</v>
      </c>
      <c r="L16" s="4"/>
      <c r="M16" s="5"/>
    </row>
    <row r="17" spans="1:13" ht="15" customHeight="1" thickBot="1" x14ac:dyDescent="0.3">
      <c r="A17" s="59"/>
      <c r="B17" s="273"/>
      <c r="C17" s="71"/>
      <c r="D17" s="71" t="s">
        <v>48</v>
      </c>
      <c r="E17" s="72"/>
      <c r="F17" s="72"/>
      <c r="G17" s="72"/>
      <c r="H17" s="72"/>
      <c r="I17" s="72"/>
      <c r="J17" s="72"/>
      <c r="K17" s="72"/>
      <c r="L17" s="4"/>
      <c r="M17" s="5"/>
    </row>
    <row r="18" spans="1:13" ht="27.95" customHeight="1" x14ac:dyDescent="0.25">
      <c r="A18" s="63">
        <v>10</v>
      </c>
      <c r="B18" s="64" t="s">
        <v>30</v>
      </c>
      <c r="C18" s="217">
        <f>SUM(D18:K18)</f>
        <v>0</v>
      </c>
      <c r="D18" s="216"/>
      <c r="E18" s="216"/>
      <c r="F18" s="216"/>
      <c r="G18" s="216"/>
      <c r="H18" s="216"/>
      <c r="I18" s="216"/>
      <c r="J18" s="216"/>
      <c r="K18" s="216"/>
      <c r="L18" s="4"/>
      <c r="M18" s="5"/>
    </row>
    <row r="19" spans="1:13" ht="27.95" customHeight="1" x14ac:dyDescent="0.25">
      <c r="A19" s="73">
        <v>11</v>
      </c>
      <c r="B19" s="67" t="s">
        <v>37</v>
      </c>
      <c r="C19" s="217">
        <f t="shared" ref="C19:C20" si="1">SUM(D19:K19)</f>
        <v>0</v>
      </c>
      <c r="D19" s="216"/>
      <c r="E19" s="216"/>
      <c r="F19" s="216"/>
      <c r="G19" s="216"/>
      <c r="H19" s="216"/>
      <c r="I19" s="216"/>
      <c r="J19" s="216"/>
      <c r="K19" s="216"/>
      <c r="L19" s="4"/>
      <c r="M19" s="5"/>
    </row>
    <row r="20" spans="1:13" ht="27.95" customHeight="1" x14ac:dyDescent="0.25">
      <c r="A20" s="63">
        <v>12</v>
      </c>
      <c r="B20" s="67" t="s">
        <v>52</v>
      </c>
      <c r="C20" s="217">
        <f t="shared" si="1"/>
        <v>0</v>
      </c>
      <c r="D20" s="216"/>
      <c r="E20" s="216"/>
      <c r="F20" s="216"/>
      <c r="G20" s="216"/>
      <c r="H20" s="216"/>
      <c r="I20" s="216"/>
      <c r="J20" s="216"/>
      <c r="K20" s="216"/>
      <c r="L20" s="4"/>
      <c r="M20" s="5"/>
    </row>
    <row r="21" spans="1:13" ht="27.95" customHeight="1" x14ac:dyDescent="0.25">
      <c r="A21" s="73">
        <v>13</v>
      </c>
      <c r="B21" s="67" t="s">
        <v>289</v>
      </c>
      <c r="C21" s="217">
        <f>ROUND(SUM(D21:K21),-2)</f>
        <v>0</v>
      </c>
      <c r="D21" s="218">
        <f>SUM(D18:D20)</f>
        <v>0</v>
      </c>
      <c r="E21" s="218">
        <f t="shared" ref="E21:J21" si="2">SUM(E18:E20)</f>
        <v>0</v>
      </c>
      <c r="F21" s="218">
        <f t="shared" si="2"/>
        <v>0</v>
      </c>
      <c r="G21" s="218">
        <f t="shared" si="2"/>
        <v>0</v>
      </c>
      <c r="H21" s="218">
        <f t="shared" si="2"/>
        <v>0</v>
      </c>
      <c r="I21" s="218">
        <f t="shared" si="2"/>
        <v>0</v>
      </c>
      <c r="J21" s="218">
        <f t="shared" si="2"/>
        <v>0</v>
      </c>
      <c r="K21" s="218">
        <f>SUM(K18:K20)</f>
        <v>0</v>
      </c>
      <c r="L21" s="4"/>
      <c r="M21" s="5"/>
    </row>
    <row r="22" spans="1:13" ht="17.100000000000001" customHeight="1" x14ac:dyDescent="0.2">
      <c r="A22" s="29"/>
      <c r="B22" s="6"/>
      <c r="C22" s="6"/>
      <c r="D22" s="6"/>
      <c r="E22" s="6"/>
      <c r="F22" s="6"/>
      <c r="G22" s="6"/>
      <c r="H22" s="6"/>
      <c r="I22" s="6"/>
      <c r="J22" s="6"/>
      <c r="K22" s="6"/>
      <c r="L22" s="4"/>
      <c r="M22" s="5"/>
    </row>
    <row r="23" spans="1:13" ht="17.100000000000001" customHeight="1" x14ac:dyDescent="0.2">
      <c r="A23" s="30"/>
      <c r="B23" s="7"/>
      <c r="C23" s="7"/>
      <c r="D23" s="7"/>
      <c r="E23" s="7"/>
      <c r="F23" s="7"/>
      <c r="G23" s="7"/>
      <c r="H23" s="7"/>
      <c r="I23" s="7"/>
      <c r="J23" s="7"/>
      <c r="K23" s="7"/>
      <c r="L23" s="4"/>
      <c r="M23" s="5"/>
    </row>
    <row r="24" spans="1:13" ht="17.100000000000001" customHeight="1" x14ac:dyDescent="0.2">
      <c r="A24" s="30"/>
      <c r="B24" s="7"/>
      <c r="C24" s="7"/>
      <c r="D24" s="7"/>
      <c r="E24" s="7"/>
      <c r="F24" s="7"/>
      <c r="G24" s="7"/>
      <c r="H24" s="7"/>
      <c r="I24" s="7"/>
      <c r="J24" s="7"/>
      <c r="K24" s="7"/>
      <c r="L24" s="4"/>
      <c r="M24" s="5"/>
    </row>
    <row r="25" spans="1:13" ht="17.100000000000001" customHeight="1" x14ac:dyDescent="0.2">
      <c r="A25" s="30"/>
      <c r="B25" s="7"/>
      <c r="C25" s="7"/>
      <c r="D25" s="7"/>
      <c r="E25" s="7"/>
      <c r="F25" s="7"/>
      <c r="G25" s="7"/>
      <c r="H25" s="7"/>
      <c r="I25" s="7"/>
      <c r="J25" s="7"/>
      <c r="K25" s="7"/>
      <c r="L25" s="4"/>
      <c r="M25" s="5"/>
    </row>
    <row r="26" spans="1:13" ht="17.100000000000001" customHeight="1" x14ac:dyDescent="0.2">
      <c r="A26" s="30"/>
      <c r="B26" s="7"/>
      <c r="C26" s="7"/>
      <c r="D26" s="7"/>
      <c r="E26" s="7"/>
      <c r="F26" s="7"/>
      <c r="G26" s="7"/>
      <c r="H26" s="7"/>
      <c r="I26" s="7"/>
      <c r="J26" s="7"/>
      <c r="K26" s="7"/>
      <c r="L26" s="4"/>
      <c r="M26" s="5"/>
    </row>
    <row r="27" spans="1:13" ht="17.100000000000001" customHeight="1" x14ac:dyDescent="0.2">
      <c r="A27" s="30"/>
      <c r="B27" s="7"/>
      <c r="C27" s="7"/>
      <c r="D27" s="7"/>
      <c r="E27" s="7"/>
      <c r="F27" s="7"/>
      <c r="G27" s="7"/>
      <c r="H27" s="7"/>
      <c r="I27" s="7"/>
      <c r="J27" s="7"/>
      <c r="K27" s="7"/>
      <c r="L27" s="4"/>
      <c r="M27" s="5"/>
    </row>
    <row r="28" spans="1:13" ht="17.100000000000001" customHeight="1" x14ac:dyDescent="0.2">
      <c r="A28" s="30"/>
      <c r="B28" s="7"/>
      <c r="C28" s="7"/>
      <c r="D28" s="7"/>
      <c r="E28" s="7"/>
      <c r="F28" s="7"/>
      <c r="G28" s="7"/>
      <c r="H28" s="7"/>
      <c r="I28" s="7"/>
      <c r="J28" s="7"/>
      <c r="K28" s="7"/>
      <c r="L28" s="4"/>
      <c r="M28" s="5"/>
    </row>
    <row r="29" spans="1:13" ht="17.100000000000001" customHeight="1" x14ac:dyDescent="0.2">
      <c r="A29" s="30"/>
      <c r="B29" s="7"/>
      <c r="C29" s="7"/>
      <c r="D29" s="7"/>
      <c r="E29" s="7"/>
      <c r="F29" s="7"/>
      <c r="G29" s="7"/>
      <c r="H29" s="7"/>
      <c r="I29" s="7"/>
      <c r="J29" s="7"/>
      <c r="K29" s="7"/>
      <c r="L29" s="4"/>
      <c r="M29" s="5"/>
    </row>
  </sheetData>
  <sheetProtection password="F09F" sheet="1" formatColumns="0"/>
  <dataConsolidate>
    <dataRefs count="1">
      <dataRef ref="H49" sheet="Seite 1" r:id="rId1"/>
    </dataRefs>
  </dataConsolidate>
  <mergeCells count="2">
    <mergeCell ref="B1:K1"/>
    <mergeCell ref="B16:B17"/>
  </mergeCells>
  <phoneticPr fontId="2" type="noConversion"/>
  <pageMargins left="0.43307086614173229" right="0.39370078740157483" top="0.43307086614173229" bottom="0.19685039370078741" header="0.15748031496062992" footer="0"/>
  <pageSetup paperSize="9" orientation="landscape" verticalDpi="1200" r:id="rId2"/>
  <headerFooter>
    <oddHeader>&amp;L&amp;6Verwendungsnachweis Sonderforschungsbereiche, Forschungszentren, Exzellenzeinrichtungen&amp;C&amp;6&amp;D&amp;R&amp;6&amp;P von &amp;N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1:Z339"/>
  <sheetViews>
    <sheetView workbookViewId="0">
      <selection activeCell="D17" sqref="D17"/>
    </sheetView>
  </sheetViews>
  <sheetFormatPr baseColWidth="10" defaultColWidth="12" defaultRowHeight="13.5" x14ac:dyDescent="0.25"/>
  <cols>
    <col min="1" max="1" width="3.83203125" style="32" customWidth="1"/>
    <col min="2" max="2" width="38" style="31" customWidth="1"/>
    <col min="3" max="3" width="24" style="12" customWidth="1"/>
    <col min="4" max="4" width="24" style="188" customWidth="1"/>
    <col min="5" max="6" width="24" style="189" customWidth="1"/>
    <col min="7" max="7" width="23.6640625" style="189" customWidth="1"/>
    <col min="8" max="16384" width="12" style="177"/>
  </cols>
  <sheetData>
    <row r="1" spans="1:26" x14ac:dyDescent="0.25">
      <c r="A1" s="175" t="s">
        <v>127</v>
      </c>
      <c r="B1" s="176"/>
      <c r="C1" s="176"/>
      <c r="D1" s="176"/>
      <c r="E1" s="176"/>
      <c r="F1" s="176"/>
      <c r="G1" s="176"/>
      <c r="Z1" s="178" t="s">
        <v>270</v>
      </c>
    </row>
    <row r="2" spans="1:26" ht="14.25" thickBot="1" x14ac:dyDescent="0.3">
      <c r="A2" s="175" t="s">
        <v>281</v>
      </c>
      <c r="B2" s="176"/>
      <c r="C2" s="176"/>
      <c r="D2" s="176"/>
      <c r="E2" s="176"/>
      <c r="F2" s="176"/>
      <c r="G2" s="176"/>
      <c r="Z2" s="179" t="s">
        <v>271</v>
      </c>
    </row>
    <row r="3" spans="1:26" x14ac:dyDescent="0.25">
      <c r="A3" s="114"/>
      <c r="B3" s="152" t="s">
        <v>33</v>
      </c>
      <c r="C3" s="274" t="s">
        <v>78</v>
      </c>
      <c r="D3" s="277" t="s">
        <v>49</v>
      </c>
      <c r="E3" s="278"/>
      <c r="F3" s="278"/>
      <c r="G3" s="279"/>
      <c r="Z3" s="179" t="s">
        <v>128</v>
      </c>
    </row>
    <row r="4" spans="1:26" x14ac:dyDescent="0.25">
      <c r="A4" s="117"/>
      <c r="B4" s="154">
        <f>Deckblatt!$L$2</f>
        <v>0</v>
      </c>
      <c r="C4" s="275"/>
      <c r="D4" s="280"/>
      <c r="E4" s="281"/>
      <c r="F4" s="281"/>
      <c r="G4" s="282"/>
      <c r="Z4" s="179" t="s">
        <v>272</v>
      </c>
    </row>
    <row r="5" spans="1:26" ht="14.25" thickBot="1" x14ac:dyDescent="0.3">
      <c r="A5" s="120"/>
      <c r="B5" s="156">
        <f>Deckblatt!$L$4</f>
        <v>0</v>
      </c>
      <c r="C5" s="276"/>
      <c r="D5" s="283"/>
      <c r="E5" s="284"/>
      <c r="F5" s="284"/>
      <c r="G5" s="285"/>
    </row>
    <row r="6" spans="1:26" x14ac:dyDescent="0.25">
      <c r="A6" s="159">
        <v>1</v>
      </c>
      <c r="B6" s="160" t="s">
        <v>80</v>
      </c>
      <c r="C6" s="180"/>
      <c r="D6" s="286" t="s">
        <v>129</v>
      </c>
      <c r="E6" s="286" t="s">
        <v>130</v>
      </c>
      <c r="F6" s="286" t="s">
        <v>280</v>
      </c>
      <c r="G6" s="286" t="s">
        <v>131</v>
      </c>
    </row>
    <row r="7" spans="1:26" x14ac:dyDescent="0.25">
      <c r="A7" s="159">
        <v>2</v>
      </c>
      <c r="B7" s="163" t="s">
        <v>132</v>
      </c>
      <c r="C7" s="161">
        <f>SUM(Ausgabenübersicht!H11:H14)</f>
        <v>0</v>
      </c>
      <c r="D7" s="287"/>
      <c r="E7" s="287"/>
      <c r="F7" s="287"/>
      <c r="G7" s="287"/>
    </row>
    <row r="8" spans="1:26" x14ac:dyDescent="0.25">
      <c r="A8" s="164">
        <v>3</v>
      </c>
      <c r="B8" s="181" t="s">
        <v>99</v>
      </c>
      <c r="C8" s="182">
        <f>SUM(C13:C104)</f>
        <v>0</v>
      </c>
      <c r="D8" s="288"/>
      <c r="E8" s="288"/>
      <c r="F8" s="288"/>
      <c r="G8" s="288"/>
    </row>
    <row r="9" spans="1:26" x14ac:dyDescent="0.25">
      <c r="A9" s="159" t="s">
        <v>133</v>
      </c>
      <c r="B9" s="181" t="s">
        <v>270</v>
      </c>
      <c r="C9" s="182">
        <f>SUMIF($B$13:$B$104,$B9,C$13:C$104)</f>
        <v>0</v>
      </c>
      <c r="D9" s="183">
        <f>SUMIF($B$13:$B$104,$B9,D$13:D$104)</f>
        <v>0</v>
      </c>
      <c r="E9" s="182">
        <f>SUMIF($B$13:$B$104,$B9,E$13:E$104)</f>
        <v>0</v>
      </c>
      <c r="F9" s="182">
        <f>SUMIF($B$13:$B$104,$B9,F$13:F$104)</f>
        <v>0</v>
      </c>
      <c r="G9" s="182">
        <f>SUMIF($B$13:$B$104,$B9,G$13:G$104)</f>
        <v>0</v>
      </c>
    </row>
    <row r="10" spans="1:26" x14ac:dyDescent="0.25">
      <c r="A10" s="159" t="s">
        <v>134</v>
      </c>
      <c r="B10" s="181" t="s">
        <v>271</v>
      </c>
      <c r="C10" s="182">
        <f t="shared" ref="C10:G12" si="0">SUMIF($B$13:$B$104,$B10,C$13:C$104)</f>
        <v>0</v>
      </c>
      <c r="D10" s="183">
        <f t="shared" si="0"/>
        <v>0</v>
      </c>
      <c r="E10" s="182">
        <f t="shared" si="0"/>
        <v>0</v>
      </c>
      <c r="F10" s="182">
        <f t="shared" si="0"/>
        <v>0</v>
      </c>
      <c r="G10" s="182">
        <f t="shared" si="0"/>
        <v>0</v>
      </c>
    </row>
    <row r="11" spans="1:26" x14ac:dyDescent="0.25">
      <c r="A11" s="159" t="s">
        <v>135</v>
      </c>
      <c r="B11" s="181" t="s">
        <v>128</v>
      </c>
      <c r="C11" s="182">
        <f t="shared" si="0"/>
        <v>0</v>
      </c>
      <c r="D11" s="183">
        <f t="shared" si="0"/>
        <v>0</v>
      </c>
      <c r="E11" s="182">
        <f t="shared" si="0"/>
        <v>0</v>
      </c>
      <c r="F11" s="182">
        <f t="shared" si="0"/>
        <v>0</v>
      </c>
      <c r="G11" s="182">
        <f t="shared" si="0"/>
        <v>0</v>
      </c>
    </row>
    <row r="12" spans="1:26" x14ac:dyDescent="0.25">
      <c r="A12" s="159" t="s">
        <v>136</v>
      </c>
      <c r="B12" s="181" t="s">
        <v>272</v>
      </c>
      <c r="C12" s="182">
        <f t="shared" si="0"/>
        <v>0</v>
      </c>
      <c r="D12" s="183">
        <f t="shared" si="0"/>
        <v>0</v>
      </c>
      <c r="E12" s="182">
        <f t="shared" si="0"/>
        <v>0</v>
      </c>
      <c r="F12" s="182">
        <f t="shared" si="0"/>
        <v>0</v>
      </c>
      <c r="G12" s="182">
        <f t="shared" si="0"/>
        <v>0</v>
      </c>
    </row>
    <row r="13" spans="1:26" x14ac:dyDescent="0.25">
      <c r="A13" s="159">
        <v>4</v>
      </c>
      <c r="B13" s="184" t="s">
        <v>137</v>
      </c>
      <c r="C13" s="168"/>
      <c r="D13" s="185" t="s">
        <v>138</v>
      </c>
      <c r="E13" s="185" t="s">
        <v>138</v>
      </c>
      <c r="F13" s="185" t="s">
        <v>138</v>
      </c>
      <c r="G13" s="185" t="s">
        <v>138</v>
      </c>
    </row>
    <row r="14" spans="1:26" x14ac:dyDescent="0.25">
      <c r="A14" s="159">
        <v>5</v>
      </c>
      <c r="B14" s="39"/>
      <c r="C14" s="186">
        <f t="shared" ref="C14:C77" si="1">IF(B14 &lt;&gt;"",D14*(E14+F14+G14),0)</f>
        <v>0</v>
      </c>
      <c r="D14" s="187"/>
      <c r="E14" s="24"/>
      <c r="F14" s="24"/>
      <c r="G14" s="24"/>
    </row>
    <row r="15" spans="1:26" x14ac:dyDescent="0.25">
      <c r="A15" s="164">
        <v>6</v>
      </c>
      <c r="B15" s="39"/>
      <c r="C15" s="186">
        <f t="shared" si="1"/>
        <v>0</v>
      </c>
      <c r="D15" s="187"/>
      <c r="E15" s="24"/>
      <c r="F15" s="24"/>
      <c r="G15" s="24"/>
    </row>
    <row r="16" spans="1:26" x14ac:dyDescent="0.25">
      <c r="A16" s="159">
        <v>7</v>
      </c>
      <c r="B16" s="39"/>
      <c r="C16" s="186">
        <f t="shared" si="1"/>
        <v>0</v>
      </c>
      <c r="D16" s="187"/>
      <c r="E16" s="24"/>
      <c r="F16" s="24"/>
      <c r="G16" s="24"/>
    </row>
    <row r="17" spans="1:7" x14ac:dyDescent="0.25">
      <c r="A17" s="159">
        <v>8</v>
      </c>
      <c r="B17" s="39"/>
      <c r="C17" s="186">
        <f t="shared" si="1"/>
        <v>0</v>
      </c>
      <c r="D17" s="187"/>
      <c r="E17" s="24"/>
      <c r="F17" s="24"/>
      <c r="G17" s="24"/>
    </row>
    <row r="18" spans="1:7" x14ac:dyDescent="0.25">
      <c r="A18" s="164">
        <v>9</v>
      </c>
      <c r="B18" s="39"/>
      <c r="C18" s="186">
        <f t="shared" si="1"/>
        <v>0</v>
      </c>
      <c r="D18" s="187"/>
      <c r="E18" s="24"/>
      <c r="F18" s="24"/>
      <c r="G18" s="24"/>
    </row>
    <row r="19" spans="1:7" x14ac:dyDescent="0.25">
      <c r="A19" s="159">
        <v>10</v>
      </c>
      <c r="B19" s="39"/>
      <c r="C19" s="186">
        <f t="shared" si="1"/>
        <v>0</v>
      </c>
      <c r="D19" s="187"/>
      <c r="E19" s="24"/>
      <c r="F19" s="24"/>
      <c r="G19" s="24"/>
    </row>
    <row r="20" spans="1:7" x14ac:dyDescent="0.25">
      <c r="A20" s="159">
        <v>11</v>
      </c>
      <c r="B20" s="39"/>
      <c r="C20" s="186">
        <f t="shared" si="1"/>
        <v>0</v>
      </c>
      <c r="D20" s="187"/>
      <c r="E20" s="24"/>
      <c r="F20" s="24"/>
      <c r="G20" s="24"/>
    </row>
    <row r="21" spans="1:7" x14ac:dyDescent="0.25">
      <c r="A21" s="164">
        <v>12</v>
      </c>
      <c r="B21" s="39"/>
      <c r="C21" s="186">
        <f t="shared" si="1"/>
        <v>0</v>
      </c>
      <c r="D21" s="187"/>
      <c r="E21" s="24"/>
      <c r="F21" s="24"/>
      <c r="G21" s="24"/>
    </row>
    <row r="22" spans="1:7" x14ac:dyDescent="0.25">
      <c r="A22" s="159">
        <v>13</v>
      </c>
      <c r="B22" s="39"/>
      <c r="C22" s="186">
        <f t="shared" si="1"/>
        <v>0</v>
      </c>
      <c r="D22" s="187"/>
      <c r="E22" s="24"/>
      <c r="F22" s="24"/>
      <c r="G22" s="24"/>
    </row>
    <row r="23" spans="1:7" x14ac:dyDescent="0.25">
      <c r="A23" s="159">
        <v>14</v>
      </c>
      <c r="B23" s="39"/>
      <c r="C23" s="186">
        <f t="shared" si="1"/>
        <v>0</v>
      </c>
      <c r="D23" s="187"/>
      <c r="E23" s="24"/>
      <c r="F23" s="24"/>
      <c r="G23" s="24"/>
    </row>
    <row r="24" spans="1:7" x14ac:dyDescent="0.25">
      <c r="A24" s="164">
        <v>15</v>
      </c>
      <c r="B24" s="39"/>
      <c r="C24" s="186">
        <f t="shared" si="1"/>
        <v>0</v>
      </c>
      <c r="D24" s="187"/>
      <c r="E24" s="24"/>
      <c r="F24" s="24"/>
      <c r="G24" s="24"/>
    </row>
    <row r="25" spans="1:7" x14ac:dyDescent="0.25">
      <c r="A25" s="159">
        <v>16</v>
      </c>
      <c r="B25" s="39"/>
      <c r="C25" s="186">
        <f t="shared" si="1"/>
        <v>0</v>
      </c>
      <c r="D25" s="187"/>
      <c r="E25" s="24"/>
      <c r="F25" s="24"/>
      <c r="G25" s="24"/>
    </row>
    <row r="26" spans="1:7" x14ac:dyDescent="0.25">
      <c r="A26" s="159">
        <v>17</v>
      </c>
      <c r="B26" s="39"/>
      <c r="C26" s="186">
        <f t="shared" si="1"/>
        <v>0</v>
      </c>
      <c r="D26" s="187"/>
      <c r="E26" s="24"/>
      <c r="F26" s="24"/>
      <c r="G26" s="24"/>
    </row>
    <row r="27" spans="1:7" x14ac:dyDescent="0.25">
      <c r="A27" s="164">
        <v>18</v>
      </c>
      <c r="B27" s="39"/>
      <c r="C27" s="186">
        <f t="shared" si="1"/>
        <v>0</v>
      </c>
      <c r="D27" s="187"/>
      <c r="E27" s="24"/>
      <c r="F27" s="24"/>
      <c r="G27" s="24"/>
    </row>
    <row r="28" spans="1:7" x14ac:dyDescent="0.25">
      <c r="A28" s="159">
        <v>19</v>
      </c>
      <c r="B28" s="39"/>
      <c r="C28" s="186">
        <f t="shared" si="1"/>
        <v>0</v>
      </c>
      <c r="D28" s="187"/>
      <c r="E28" s="24"/>
      <c r="F28" s="24"/>
      <c r="G28" s="24"/>
    </row>
    <row r="29" spans="1:7" x14ac:dyDescent="0.25">
      <c r="A29" s="159">
        <v>20</v>
      </c>
      <c r="B29" s="39"/>
      <c r="C29" s="186">
        <f t="shared" si="1"/>
        <v>0</v>
      </c>
      <c r="D29" s="187"/>
      <c r="E29" s="24"/>
      <c r="F29" s="24"/>
      <c r="G29" s="24"/>
    </row>
    <row r="30" spans="1:7" x14ac:dyDescent="0.25">
      <c r="A30" s="164">
        <v>21</v>
      </c>
      <c r="B30" s="39"/>
      <c r="C30" s="186">
        <f t="shared" si="1"/>
        <v>0</v>
      </c>
      <c r="D30" s="187"/>
      <c r="E30" s="24"/>
      <c r="F30" s="24"/>
      <c r="G30" s="24"/>
    </row>
    <row r="31" spans="1:7" x14ac:dyDescent="0.25">
      <c r="A31" s="159">
        <v>22</v>
      </c>
      <c r="B31" s="39"/>
      <c r="C31" s="186">
        <f t="shared" si="1"/>
        <v>0</v>
      </c>
      <c r="D31" s="187"/>
      <c r="E31" s="24"/>
      <c r="F31" s="24"/>
      <c r="G31" s="24"/>
    </row>
    <row r="32" spans="1:7" x14ac:dyDescent="0.25">
      <c r="A32" s="159">
        <v>23</v>
      </c>
      <c r="B32" s="39"/>
      <c r="C32" s="186">
        <f t="shared" si="1"/>
        <v>0</v>
      </c>
      <c r="D32" s="187"/>
      <c r="E32" s="24"/>
      <c r="F32" s="24"/>
      <c r="G32" s="24"/>
    </row>
    <row r="33" spans="1:7" x14ac:dyDescent="0.25">
      <c r="A33" s="164">
        <v>24</v>
      </c>
      <c r="B33" s="39"/>
      <c r="C33" s="186">
        <f t="shared" si="1"/>
        <v>0</v>
      </c>
      <c r="D33" s="187"/>
      <c r="E33" s="24"/>
      <c r="F33" s="24"/>
      <c r="G33" s="24"/>
    </row>
    <row r="34" spans="1:7" x14ac:dyDescent="0.25">
      <c r="A34" s="159">
        <v>25</v>
      </c>
      <c r="B34" s="39"/>
      <c r="C34" s="186">
        <f t="shared" si="1"/>
        <v>0</v>
      </c>
      <c r="D34" s="187"/>
      <c r="E34" s="24"/>
      <c r="F34" s="24"/>
      <c r="G34" s="24"/>
    </row>
    <row r="35" spans="1:7" x14ac:dyDescent="0.25">
      <c r="A35" s="159">
        <v>26</v>
      </c>
      <c r="B35" s="39"/>
      <c r="C35" s="186">
        <f t="shared" si="1"/>
        <v>0</v>
      </c>
      <c r="D35" s="187"/>
      <c r="E35" s="24"/>
      <c r="F35" s="24"/>
      <c r="G35" s="24"/>
    </row>
    <row r="36" spans="1:7" x14ac:dyDescent="0.25">
      <c r="A36" s="164">
        <v>27</v>
      </c>
      <c r="B36" s="39"/>
      <c r="C36" s="186">
        <f t="shared" si="1"/>
        <v>0</v>
      </c>
      <c r="D36" s="187"/>
      <c r="E36" s="24"/>
      <c r="F36" s="24"/>
      <c r="G36" s="24"/>
    </row>
    <row r="37" spans="1:7" x14ac:dyDescent="0.25">
      <c r="A37" s="159">
        <v>28</v>
      </c>
      <c r="B37" s="39"/>
      <c r="C37" s="186">
        <f t="shared" si="1"/>
        <v>0</v>
      </c>
      <c r="D37" s="187"/>
      <c r="E37" s="24"/>
      <c r="F37" s="24"/>
      <c r="G37" s="24"/>
    </row>
    <row r="38" spans="1:7" x14ac:dyDescent="0.25">
      <c r="A38" s="159">
        <v>29</v>
      </c>
      <c r="B38" s="39"/>
      <c r="C38" s="186">
        <f t="shared" si="1"/>
        <v>0</v>
      </c>
      <c r="D38" s="187"/>
      <c r="E38" s="24"/>
      <c r="F38" s="24"/>
      <c r="G38" s="24"/>
    </row>
    <row r="39" spans="1:7" x14ac:dyDescent="0.25">
      <c r="A39" s="164">
        <v>30</v>
      </c>
      <c r="B39" s="39"/>
      <c r="C39" s="186">
        <f t="shared" si="1"/>
        <v>0</v>
      </c>
      <c r="D39" s="187"/>
      <c r="E39" s="24"/>
      <c r="F39" s="24"/>
      <c r="G39" s="24"/>
    </row>
    <row r="40" spans="1:7" x14ac:dyDescent="0.25">
      <c r="A40" s="159">
        <v>31</v>
      </c>
      <c r="B40" s="39"/>
      <c r="C40" s="186">
        <f t="shared" si="1"/>
        <v>0</v>
      </c>
      <c r="D40" s="187"/>
      <c r="E40" s="24"/>
      <c r="F40" s="24"/>
      <c r="G40" s="24"/>
    </row>
    <row r="41" spans="1:7" x14ac:dyDescent="0.25">
      <c r="A41" s="159">
        <v>32</v>
      </c>
      <c r="B41" s="39"/>
      <c r="C41" s="186">
        <f t="shared" si="1"/>
        <v>0</v>
      </c>
      <c r="D41" s="187"/>
      <c r="E41" s="24"/>
      <c r="F41" s="24"/>
      <c r="G41" s="24"/>
    </row>
    <row r="42" spans="1:7" x14ac:dyDescent="0.25">
      <c r="A42" s="164">
        <v>33</v>
      </c>
      <c r="B42" s="39"/>
      <c r="C42" s="186">
        <f t="shared" si="1"/>
        <v>0</v>
      </c>
      <c r="D42" s="187"/>
      <c r="E42" s="24"/>
      <c r="F42" s="24"/>
      <c r="G42" s="24"/>
    </row>
    <row r="43" spans="1:7" x14ac:dyDescent="0.25">
      <c r="A43" s="159">
        <v>34</v>
      </c>
      <c r="B43" s="39"/>
      <c r="C43" s="186">
        <f t="shared" si="1"/>
        <v>0</v>
      </c>
      <c r="D43" s="187"/>
      <c r="E43" s="24"/>
      <c r="F43" s="24"/>
      <c r="G43" s="24"/>
    </row>
    <row r="44" spans="1:7" x14ac:dyDescent="0.25">
      <c r="A44" s="159">
        <v>35</v>
      </c>
      <c r="B44" s="39"/>
      <c r="C44" s="186">
        <f t="shared" si="1"/>
        <v>0</v>
      </c>
      <c r="D44" s="187"/>
      <c r="E44" s="24"/>
      <c r="F44" s="24"/>
      <c r="G44" s="24"/>
    </row>
    <row r="45" spans="1:7" x14ac:dyDescent="0.25">
      <c r="A45" s="164">
        <v>36</v>
      </c>
      <c r="B45" s="39"/>
      <c r="C45" s="186">
        <f t="shared" si="1"/>
        <v>0</v>
      </c>
      <c r="D45" s="187"/>
      <c r="E45" s="24"/>
      <c r="F45" s="24"/>
      <c r="G45" s="24"/>
    </row>
    <row r="46" spans="1:7" x14ac:dyDescent="0.25">
      <c r="A46" s="159">
        <v>37</v>
      </c>
      <c r="B46" s="39"/>
      <c r="C46" s="186">
        <f t="shared" si="1"/>
        <v>0</v>
      </c>
      <c r="D46" s="187"/>
      <c r="E46" s="24"/>
      <c r="F46" s="24"/>
      <c r="G46" s="24"/>
    </row>
    <row r="47" spans="1:7" x14ac:dyDescent="0.25">
      <c r="A47" s="159">
        <v>38</v>
      </c>
      <c r="B47" s="39"/>
      <c r="C47" s="186">
        <f t="shared" si="1"/>
        <v>0</v>
      </c>
      <c r="D47" s="187"/>
      <c r="E47" s="24"/>
      <c r="F47" s="24"/>
      <c r="G47" s="24"/>
    </row>
    <row r="48" spans="1:7" x14ac:dyDescent="0.25">
      <c r="A48" s="164">
        <v>39</v>
      </c>
      <c r="B48" s="39"/>
      <c r="C48" s="186">
        <f t="shared" si="1"/>
        <v>0</v>
      </c>
      <c r="D48" s="187"/>
      <c r="E48" s="24"/>
      <c r="F48" s="24"/>
      <c r="G48" s="24"/>
    </row>
    <row r="49" spans="1:7" x14ac:dyDescent="0.25">
      <c r="A49" s="159">
        <v>40</v>
      </c>
      <c r="B49" s="39"/>
      <c r="C49" s="186">
        <f t="shared" si="1"/>
        <v>0</v>
      </c>
      <c r="D49" s="187"/>
      <c r="E49" s="24"/>
      <c r="F49" s="24"/>
      <c r="G49" s="24"/>
    </row>
    <row r="50" spans="1:7" x14ac:dyDescent="0.25">
      <c r="A50" s="159">
        <v>41</v>
      </c>
      <c r="B50" s="39"/>
      <c r="C50" s="186">
        <f t="shared" si="1"/>
        <v>0</v>
      </c>
      <c r="D50" s="187"/>
      <c r="E50" s="24"/>
      <c r="F50" s="24"/>
      <c r="G50" s="24"/>
    </row>
    <row r="51" spans="1:7" x14ac:dyDescent="0.25">
      <c r="A51" s="164">
        <v>42</v>
      </c>
      <c r="B51" s="39"/>
      <c r="C51" s="186">
        <f t="shared" si="1"/>
        <v>0</v>
      </c>
      <c r="D51" s="187"/>
      <c r="E51" s="24"/>
      <c r="F51" s="24"/>
      <c r="G51" s="24"/>
    </row>
    <row r="52" spans="1:7" x14ac:dyDescent="0.25">
      <c r="A52" s="159">
        <v>43</v>
      </c>
      <c r="B52" s="39"/>
      <c r="C52" s="186">
        <f t="shared" si="1"/>
        <v>0</v>
      </c>
      <c r="D52" s="187"/>
      <c r="E52" s="24"/>
      <c r="F52" s="24"/>
      <c r="G52" s="24"/>
    </row>
    <row r="53" spans="1:7" x14ac:dyDescent="0.25">
      <c r="A53" s="159">
        <v>44</v>
      </c>
      <c r="B53" s="39"/>
      <c r="C53" s="186">
        <f t="shared" si="1"/>
        <v>0</v>
      </c>
      <c r="D53" s="187"/>
      <c r="E53" s="24"/>
      <c r="F53" s="24"/>
      <c r="G53" s="24"/>
    </row>
    <row r="54" spans="1:7" x14ac:dyDescent="0.25">
      <c r="A54" s="164">
        <v>45</v>
      </c>
      <c r="B54" s="39"/>
      <c r="C54" s="186">
        <f t="shared" si="1"/>
        <v>0</v>
      </c>
      <c r="D54" s="187"/>
      <c r="E54" s="24"/>
      <c r="F54" s="24"/>
      <c r="G54" s="24"/>
    </row>
    <row r="55" spans="1:7" x14ac:dyDescent="0.25">
      <c r="A55" s="159">
        <v>46</v>
      </c>
      <c r="B55" s="39"/>
      <c r="C55" s="186">
        <f t="shared" si="1"/>
        <v>0</v>
      </c>
      <c r="D55" s="187"/>
      <c r="E55" s="24"/>
      <c r="F55" s="24"/>
      <c r="G55" s="24"/>
    </row>
    <row r="56" spans="1:7" x14ac:dyDescent="0.25">
      <c r="A56" s="159">
        <v>47</v>
      </c>
      <c r="B56" s="39"/>
      <c r="C56" s="186">
        <f t="shared" si="1"/>
        <v>0</v>
      </c>
      <c r="D56" s="187"/>
      <c r="E56" s="24"/>
      <c r="F56" s="24"/>
      <c r="G56" s="24"/>
    </row>
    <row r="57" spans="1:7" x14ac:dyDescent="0.25">
      <c r="A57" s="164">
        <v>48</v>
      </c>
      <c r="B57" s="39"/>
      <c r="C57" s="186">
        <f t="shared" si="1"/>
        <v>0</v>
      </c>
      <c r="D57" s="187"/>
      <c r="E57" s="24"/>
      <c r="F57" s="24"/>
      <c r="G57" s="24"/>
    </row>
    <row r="58" spans="1:7" x14ac:dyDescent="0.25">
      <c r="A58" s="159">
        <v>49</v>
      </c>
      <c r="B58" s="39"/>
      <c r="C58" s="186">
        <f t="shared" si="1"/>
        <v>0</v>
      </c>
      <c r="D58" s="187"/>
      <c r="E58" s="24"/>
      <c r="F58" s="24"/>
      <c r="G58" s="24"/>
    </row>
    <row r="59" spans="1:7" x14ac:dyDescent="0.25">
      <c r="A59" s="159">
        <v>50</v>
      </c>
      <c r="B59" s="39"/>
      <c r="C59" s="186">
        <f t="shared" si="1"/>
        <v>0</v>
      </c>
      <c r="D59" s="187"/>
      <c r="E59" s="24"/>
      <c r="F59" s="24"/>
      <c r="G59" s="24"/>
    </row>
    <row r="60" spans="1:7" x14ac:dyDescent="0.25">
      <c r="A60" s="164">
        <v>51</v>
      </c>
      <c r="B60" s="39"/>
      <c r="C60" s="186">
        <f t="shared" si="1"/>
        <v>0</v>
      </c>
      <c r="D60" s="187"/>
      <c r="E60" s="24"/>
      <c r="F60" s="24"/>
      <c r="G60" s="24"/>
    </row>
    <row r="61" spans="1:7" x14ac:dyDescent="0.25">
      <c r="A61" s="159">
        <v>52</v>
      </c>
      <c r="B61" s="39"/>
      <c r="C61" s="186">
        <f t="shared" si="1"/>
        <v>0</v>
      </c>
      <c r="D61" s="187"/>
      <c r="E61" s="24"/>
      <c r="F61" s="24"/>
      <c r="G61" s="24"/>
    </row>
    <row r="62" spans="1:7" x14ac:dyDescent="0.25">
      <c r="A62" s="159">
        <v>53</v>
      </c>
      <c r="B62" s="39"/>
      <c r="C62" s="186">
        <f t="shared" si="1"/>
        <v>0</v>
      </c>
      <c r="D62" s="187"/>
      <c r="E62" s="24"/>
      <c r="F62" s="24"/>
      <c r="G62" s="24"/>
    </row>
    <row r="63" spans="1:7" x14ac:dyDescent="0.25">
      <c r="A63" s="164">
        <v>54</v>
      </c>
      <c r="B63" s="39"/>
      <c r="C63" s="186">
        <f t="shared" si="1"/>
        <v>0</v>
      </c>
      <c r="D63" s="187"/>
      <c r="E63" s="24"/>
      <c r="F63" s="24"/>
      <c r="G63" s="24"/>
    </row>
    <row r="64" spans="1:7" x14ac:dyDescent="0.25">
      <c r="A64" s="159">
        <v>55</v>
      </c>
      <c r="B64" s="39"/>
      <c r="C64" s="186">
        <f t="shared" si="1"/>
        <v>0</v>
      </c>
      <c r="D64" s="187"/>
      <c r="E64" s="24"/>
      <c r="F64" s="24"/>
      <c r="G64" s="24"/>
    </row>
    <row r="65" spans="1:7" x14ac:dyDescent="0.25">
      <c r="A65" s="159">
        <v>56</v>
      </c>
      <c r="B65" s="39"/>
      <c r="C65" s="186">
        <f t="shared" si="1"/>
        <v>0</v>
      </c>
      <c r="D65" s="187"/>
      <c r="E65" s="24"/>
      <c r="F65" s="24"/>
      <c r="G65" s="24"/>
    </row>
    <row r="66" spans="1:7" x14ac:dyDescent="0.25">
      <c r="A66" s="164">
        <v>57</v>
      </c>
      <c r="B66" s="39"/>
      <c r="C66" s="186">
        <f t="shared" si="1"/>
        <v>0</v>
      </c>
      <c r="D66" s="187"/>
      <c r="E66" s="24"/>
      <c r="F66" s="24"/>
      <c r="G66" s="24"/>
    </row>
    <row r="67" spans="1:7" x14ac:dyDescent="0.25">
      <c r="A67" s="159">
        <v>58</v>
      </c>
      <c r="B67" s="39"/>
      <c r="C67" s="186">
        <f t="shared" si="1"/>
        <v>0</v>
      </c>
      <c r="D67" s="187"/>
      <c r="E67" s="24"/>
      <c r="F67" s="24"/>
      <c r="G67" s="24"/>
    </row>
    <row r="68" spans="1:7" x14ac:dyDescent="0.25">
      <c r="A68" s="159">
        <v>59</v>
      </c>
      <c r="B68" s="39"/>
      <c r="C68" s="186">
        <f t="shared" si="1"/>
        <v>0</v>
      </c>
      <c r="D68" s="187"/>
      <c r="E68" s="24"/>
      <c r="F68" s="24"/>
      <c r="G68" s="24"/>
    </row>
    <row r="69" spans="1:7" x14ac:dyDescent="0.25">
      <c r="A69" s="164">
        <v>60</v>
      </c>
      <c r="B69" s="39"/>
      <c r="C69" s="186">
        <f t="shared" si="1"/>
        <v>0</v>
      </c>
      <c r="D69" s="187"/>
      <c r="E69" s="24"/>
      <c r="F69" s="24"/>
      <c r="G69" s="24"/>
    </row>
    <row r="70" spans="1:7" x14ac:dyDescent="0.25">
      <c r="A70" s="159">
        <v>61</v>
      </c>
      <c r="B70" s="39"/>
      <c r="C70" s="186">
        <f t="shared" si="1"/>
        <v>0</v>
      </c>
      <c r="D70" s="187"/>
      <c r="E70" s="24"/>
      <c r="F70" s="24"/>
      <c r="G70" s="24"/>
    </row>
    <row r="71" spans="1:7" x14ac:dyDescent="0.25">
      <c r="A71" s="159">
        <v>62</v>
      </c>
      <c r="B71" s="39"/>
      <c r="C71" s="186">
        <f t="shared" si="1"/>
        <v>0</v>
      </c>
      <c r="D71" s="187"/>
      <c r="E71" s="24"/>
      <c r="F71" s="24"/>
      <c r="G71" s="24"/>
    </row>
    <row r="72" spans="1:7" x14ac:dyDescent="0.25">
      <c r="A72" s="164">
        <v>63</v>
      </c>
      <c r="B72" s="39"/>
      <c r="C72" s="186">
        <f t="shared" si="1"/>
        <v>0</v>
      </c>
      <c r="D72" s="187"/>
      <c r="E72" s="24"/>
      <c r="F72" s="24"/>
      <c r="G72" s="24"/>
    </row>
    <row r="73" spans="1:7" x14ac:dyDescent="0.25">
      <c r="A73" s="159">
        <v>64</v>
      </c>
      <c r="B73" s="39"/>
      <c r="C73" s="186">
        <f t="shared" si="1"/>
        <v>0</v>
      </c>
      <c r="D73" s="187"/>
      <c r="E73" s="24"/>
      <c r="F73" s="24"/>
      <c r="G73" s="24"/>
    </row>
    <row r="74" spans="1:7" x14ac:dyDescent="0.25">
      <c r="A74" s="159">
        <v>65</v>
      </c>
      <c r="B74" s="39"/>
      <c r="C74" s="186">
        <f t="shared" si="1"/>
        <v>0</v>
      </c>
      <c r="D74" s="187"/>
      <c r="E74" s="24"/>
      <c r="F74" s="24"/>
      <c r="G74" s="24"/>
    </row>
    <row r="75" spans="1:7" x14ac:dyDescent="0.25">
      <c r="A75" s="164">
        <v>66</v>
      </c>
      <c r="B75" s="39"/>
      <c r="C75" s="186">
        <f t="shared" si="1"/>
        <v>0</v>
      </c>
      <c r="D75" s="187"/>
      <c r="E75" s="24"/>
      <c r="F75" s="24"/>
      <c r="G75" s="24"/>
    </row>
    <row r="76" spans="1:7" x14ac:dyDescent="0.25">
      <c r="A76" s="159">
        <v>67</v>
      </c>
      <c r="B76" s="39"/>
      <c r="C76" s="186">
        <f t="shared" si="1"/>
        <v>0</v>
      </c>
      <c r="D76" s="187"/>
      <c r="E76" s="24"/>
      <c r="F76" s="24"/>
      <c r="G76" s="24"/>
    </row>
    <row r="77" spans="1:7" x14ac:dyDescent="0.25">
      <c r="A77" s="159">
        <v>68</v>
      </c>
      <c r="B77" s="39"/>
      <c r="C77" s="186">
        <f t="shared" si="1"/>
        <v>0</v>
      </c>
      <c r="D77" s="187"/>
      <c r="E77" s="24"/>
      <c r="F77" s="24"/>
      <c r="G77" s="24"/>
    </row>
    <row r="78" spans="1:7" x14ac:dyDescent="0.25">
      <c r="A78" s="164">
        <v>69</v>
      </c>
      <c r="B78" s="39"/>
      <c r="C78" s="186">
        <f t="shared" ref="C78:C104" si="2">IF(B78 &lt;&gt;"",D78*(E78+F78+G78),0)</f>
        <v>0</v>
      </c>
      <c r="D78" s="187"/>
      <c r="E78" s="24"/>
      <c r="F78" s="24"/>
      <c r="G78" s="24"/>
    </row>
    <row r="79" spans="1:7" x14ac:dyDescent="0.25">
      <c r="A79" s="159">
        <v>70</v>
      </c>
      <c r="B79" s="39"/>
      <c r="C79" s="186">
        <f t="shared" si="2"/>
        <v>0</v>
      </c>
      <c r="D79" s="187"/>
      <c r="E79" s="24"/>
      <c r="F79" s="24"/>
      <c r="G79" s="24"/>
    </row>
    <row r="80" spans="1:7" x14ac:dyDescent="0.25">
      <c r="A80" s="159">
        <v>71</v>
      </c>
      <c r="B80" s="39"/>
      <c r="C80" s="186">
        <f t="shared" si="2"/>
        <v>0</v>
      </c>
      <c r="D80" s="187"/>
      <c r="E80" s="24"/>
      <c r="F80" s="24"/>
      <c r="G80" s="24"/>
    </row>
    <row r="81" spans="1:7" x14ac:dyDescent="0.25">
      <c r="A81" s="164">
        <v>72</v>
      </c>
      <c r="B81" s="39"/>
      <c r="C81" s="186">
        <f t="shared" si="2"/>
        <v>0</v>
      </c>
      <c r="D81" s="187"/>
      <c r="E81" s="24"/>
      <c r="F81" s="24"/>
      <c r="G81" s="24"/>
    </row>
    <row r="82" spans="1:7" x14ac:dyDescent="0.25">
      <c r="A82" s="159">
        <v>73</v>
      </c>
      <c r="B82" s="39"/>
      <c r="C82" s="186">
        <f t="shared" si="2"/>
        <v>0</v>
      </c>
      <c r="D82" s="187"/>
      <c r="E82" s="24"/>
      <c r="F82" s="24"/>
      <c r="G82" s="24"/>
    </row>
    <row r="83" spans="1:7" x14ac:dyDescent="0.25">
      <c r="A83" s="159">
        <v>74</v>
      </c>
      <c r="B83" s="39"/>
      <c r="C83" s="186">
        <f t="shared" si="2"/>
        <v>0</v>
      </c>
      <c r="D83" s="187"/>
      <c r="E83" s="24"/>
      <c r="F83" s="24"/>
      <c r="G83" s="24"/>
    </row>
    <row r="84" spans="1:7" x14ac:dyDescent="0.25">
      <c r="A84" s="164">
        <v>75</v>
      </c>
      <c r="B84" s="39"/>
      <c r="C84" s="186">
        <f t="shared" si="2"/>
        <v>0</v>
      </c>
      <c r="D84" s="187"/>
      <c r="E84" s="24"/>
      <c r="F84" s="24"/>
      <c r="G84" s="24"/>
    </row>
    <row r="85" spans="1:7" x14ac:dyDescent="0.25">
      <c r="A85" s="159">
        <v>76</v>
      </c>
      <c r="B85" s="39"/>
      <c r="C85" s="186">
        <f t="shared" si="2"/>
        <v>0</v>
      </c>
      <c r="D85" s="187"/>
      <c r="E85" s="24"/>
      <c r="F85" s="24"/>
      <c r="G85" s="24"/>
    </row>
    <row r="86" spans="1:7" x14ac:dyDescent="0.25">
      <c r="A86" s="159">
        <v>77</v>
      </c>
      <c r="B86" s="39"/>
      <c r="C86" s="186">
        <f t="shared" si="2"/>
        <v>0</v>
      </c>
      <c r="D86" s="187"/>
      <c r="E86" s="24"/>
      <c r="F86" s="24"/>
      <c r="G86" s="24"/>
    </row>
    <row r="87" spans="1:7" x14ac:dyDescent="0.25">
      <c r="A87" s="164">
        <v>78</v>
      </c>
      <c r="B87" s="39"/>
      <c r="C87" s="186">
        <f t="shared" si="2"/>
        <v>0</v>
      </c>
      <c r="D87" s="187"/>
      <c r="E87" s="24"/>
      <c r="F87" s="24"/>
      <c r="G87" s="24"/>
    </row>
    <row r="88" spans="1:7" x14ac:dyDescent="0.25">
      <c r="A88" s="159">
        <v>79</v>
      </c>
      <c r="B88" s="39"/>
      <c r="C88" s="186">
        <f t="shared" si="2"/>
        <v>0</v>
      </c>
      <c r="D88" s="187"/>
      <c r="E88" s="24"/>
      <c r="F88" s="24"/>
      <c r="G88" s="24"/>
    </row>
    <row r="89" spans="1:7" x14ac:dyDescent="0.25">
      <c r="A89" s="159">
        <v>80</v>
      </c>
      <c r="B89" s="39"/>
      <c r="C89" s="186">
        <f t="shared" si="2"/>
        <v>0</v>
      </c>
      <c r="D89" s="187"/>
      <c r="E89" s="24"/>
      <c r="F89" s="24"/>
      <c r="G89" s="24"/>
    </row>
    <row r="90" spans="1:7" x14ac:dyDescent="0.25">
      <c r="A90" s="164">
        <v>81</v>
      </c>
      <c r="B90" s="39"/>
      <c r="C90" s="186">
        <f t="shared" si="2"/>
        <v>0</v>
      </c>
      <c r="D90" s="187"/>
      <c r="E90" s="24"/>
      <c r="F90" s="24"/>
      <c r="G90" s="24"/>
    </row>
    <row r="91" spans="1:7" x14ac:dyDescent="0.25">
      <c r="A91" s="159">
        <v>82</v>
      </c>
      <c r="B91" s="39"/>
      <c r="C91" s="186">
        <f t="shared" si="2"/>
        <v>0</v>
      </c>
      <c r="D91" s="187"/>
      <c r="E91" s="24"/>
      <c r="F91" s="24"/>
      <c r="G91" s="24"/>
    </row>
    <row r="92" spans="1:7" x14ac:dyDescent="0.25">
      <c r="A92" s="159">
        <v>83</v>
      </c>
      <c r="B92" s="39"/>
      <c r="C92" s="186">
        <f t="shared" si="2"/>
        <v>0</v>
      </c>
      <c r="D92" s="187"/>
      <c r="E92" s="24"/>
      <c r="F92" s="24"/>
      <c r="G92" s="24"/>
    </row>
    <row r="93" spans="1:7" x14ac:dyDescent="0.25">
      <c r="A93" s="164">
        <v>84</v>
      </c>
      <c r="B93" s="39"/>
      <c r="C93" s="186">
        <f t="shared" si="2"/>
        <v>0</v>
      </c>
      <c r="D93" s="187"/>
      <c r="E93" s="24"/>
      <c r="F93" s="24"/>
      <c r="G93" s="24"/>
    </row>
    <row r="94" spans="1:7" x14ac:dyDescent="0.25">
      <c r="A94" s="159">
        <v>85</v>
      </c>
      <c r="B94" s="39"/>
      <c r="C94" s="186">
        <f t="shared" si="2"/>
        <v>0</v>
      </c>
      <c r="D94" s="187"/>
      <c r="E94" s="24"/>
      <c r="F94" s="24"/>
      <c r="G94" s="24"/>
    </row>
    <row r="95" spans="1:7" x14ac:dyDescent="0.25">
      <c r="A95" s="159">
        <v>86</v>
      </c>
      <c r="B95" s="39"/>
      <c r="C95" s="186">
        <f t="shared" si="2"/>
        <v>0</v>
      </c>
      <c r="D95" s="187"/>
      <c r="E95" s="24"/>
      <c r="F95" s="24"/>
      <c r="G95" s="24"/>
    </row>
    <row r="96" spans="1:7" x14ac:dyDescent="0.25">
      <c r="A96" s="164">
        <v>87</v>
      </c>
      <c r="B96" s="39"/>
      <c r="C96" s="186">
        <f t="shared" si="2"/>
        <v>0</v>
      </c>
      <c r="D96" s="187"/>
      <c r="E96" s="24"/>
      <c r="F96" s="24"/>
      <c r="G96" s="24"/>
    </row>
    <row r="97" spans="1:7" x14ac:dyDescent="0.25">
      <c r="A97" s="159">
        <v>88</v>
      </c>
      <c r="B97" s="39"/>
      <c r="C97" s="186">
        <f t="shared" si="2"/>
        <v>0</v>
      </c>
      <c r="D97" s="187"/>
      <c r="E97" s="24"/>
      <c r="F97" s="24"/>
      <c r="G97" s="24"/>
    </row>
    <row r="98" spans="1:7" x14ac:dyDescent="0.25">
      <c r="A98" s="159">
        <v>89</v>
      </c>
      <c r="B98" s="39"/>
      <c r="C98" s="186">
        <f t="shared" si="2"/>
        <v>0</v>
      </c>
      <c r="D98" s="187"/>
      <c r="E98" s="24"/>
      <c r="F98" s="24"/>
      <c r="G98" s="24"/>
    </row>
    <row r="99" spans="1:7" x14ac:dyDescent="0.25">
      <c r="A99" s="164">
        <v>90</v>
      </c>
      <c r="B99" s="39"/>
      <c r="C99" s="186">
        <f t="shared" si="2"/>
        <v>0</v>
      </c>
      <c r="D99" s="187"/>
      <c r="E99" s="24"/>
      <c r="F99" s="24"/>
      <c r="G99" s="24"/>
    </row>
    <row r="100" spans="1:7" x14ac:dyDescent="0.25">
      <c r="A100" s="159">
        <v>91</v>
      </c>
      <c r="B100" s="39"/>
      <c r="C100" s="186">
        <f t="shared" si="2"/>
        <v>0</v>
      </c>
      <c r="D100" s="187"/>
      <c r="E100" s="24"/>
      <c r="F100" s="24"/>
      <c r="G100" s="24"/>
    </row>
    <row r="101" spans="1:7" x14ac:dyDescent="0.25">
      <c r="A101" s="159">
        <v>92</v>
      </c>
      <c r="B101" s="39"/>
      <c r="C101" s="186">
        <f t="shared" si="2"/>
        <v>0</v>
      </c>
      <c r="D101" s="187"/>
      <c r="E101" s="24"/>
      <c r="F101" s="24"/>
      <c r="G101" s="24"/>
    </row>
    <row r="102" spans="1:7" x14ac:dyDescent="0.25">
      <c r="A102" s="164">
        <v>93</v>
      </c>
      <c r="B102" s="39"/>
      <c r="C102" s="186">
        <f t="shared" si="2"/>
        <v>0</v>
      </c>
      <c r="D102" s="187"/>
      <c r="E102" s="24"/>
      <c r="F102" s="24"/>
      <c r="G102" s="24"/>
    </row>
    <row r="103" spans="1:7" x14ac:dyDescent="0.25">
      <c r="A103" s="159">
        <v>94</v>
      </c>
      <c r="B103" s="39"/>
      <c r="C103" s="186">
        <f t="shared" si="2"/>
        <v>0</v>
      </c>
      <c r="D103" s="187"/>
      <c r="E103" s="24"/>
      <c r="F103" s="24"/>
      <c r="G103" s="24"/>
    </row>
    <row r="104" spans="1:7" x14ac:dyDescent="0.25">
      <c r="A104" s="159">
        <v>95</v>
      </c>
      <c r="B104" s="39"/>
      <c r="C104" s="186">
        <f t="shared" si="2"/>
        <v>0</v>
      </c>
      <c r="D104" s="187"/>
      <c r="E104" s="24"/>
      <c r="F104" s="24"/>
      <c r="G104" s="24"/>
    </row>
    <row r="105" spans="1:7" x14ac:dyDescent="0.25">
      <c r="C105" s="31"/>
      <c r="D105" s="31"/>
      <c r="E105" s="31"/>
      <c r="F105" s="31"/>
      <c r="G105" s="31"/>
    </row>
    <row r="106" spans="1:7" x14ac:dyDescent="0.25">
      <c r="C106" s="31"/>
      <c r="D106" s="31"/>
      <c r="E106" s="31"/>
      <c r="F106" s="31"/>
      <c r="G106" s="31"/>
    </row>
    <row r="107" spans="1:7" x14ac:dyDescent="0.25">
      <c r="C107" s="31"/>
      <c r="D107" s="31"/>
      <c r="E107" s="31"/>
      <c r="F107" s="31"/>
      <c r="G107" s="31"/>
    </row>
    <row r="108" spans="1:7" x14ac:dyDescent="0.25">
      <c r="C108" s="31"/>
      <c r="D108" s="31"/>
      <c r="E108" s="31"/>
      <c r="F108" s="31"/>
      <c r="G108" s="31"/>
    </row>
    <row r="109" spans="1:7" x14ac:dyDescent="0.25">
      <c r="C109" s="31"/>
      <c r="D109" s="31"/>
      <c r="E109" s="31"/>
      <c r="F109" s="31"/>
      <c r="G109" s="31"/>
    </row>
    <row r="110" spans="1:7" x14ac:dyDescent="0.25">
      <c r="C110" s="31"/>
      <c r="D110" s="31"/>
      <c r="E110" s="31"/>
      <c r="F110" s="31"/>
      <c r="G110" s="31"/>
    </row>
    <row r="111" spans="1:7" x14ac:dyDescent="0.25">
      <c r="C111" s="31"/>
      <c r="D111" s="31"/>
      <c r="E111" s="31"/>
      <c r="F111" s="31"/>
      <c r="G111" s="31"/>
    </row>
    <row r="112" spans="1:7" x14ac:dyDescent="0.25">
      <c r="C112" s="31"/>
      <c r="D112" s="31"/>
      <c r="E112" s="31"/>
      <c r="F112" s="31"/>
      <c r="G112" s="31"/>
    </row>
    <row r="113" spans="3:7" x14ac:dyDescent="0.25">
      <c r="C113" s="31"/>
      <c r="D113" s="31"/>
      <c r="E113" s="31"/>
      <c r="F113" s="31"/>
      <c r="G113" s="31"/>
    </row>
    <row r="114" spans="3:7" x14ac:dyDescent="0.25">
      <c r="C114" s="31"/>
      <c r="D114" s="31"/>
      <c r="E114" s="31"/>
      <c r="F114" s="31"/>
      <c r="G114" s="31"/>
    </row>
    <row r="115" spans="3:7" x14ac:dyDescent="0.25">
      <c r="C115" s="31"/>
      <c r="D115" s="31"/>
      <c r="E115" s="31"/>
      <c r="F115" s="31"/>
      <c r="G115" s="31"/>
    </row>
    <row r="116" spans="3:7" x14ac:dyDescent="0.25">
      <c r="C116" s="31"/>
      <c r="D116" s="31"/>
      <c r="E116" s="31"/>
      <c r="F116" s="31"/>
      <c r="G116" s="31"/>
    </row>
    <row r="117" spans="3:7" x14ac:dyDescent="0.25">
      <c r="C117" s="31"/>
      <c r="D117" s="31"/>
      <c r="E117" s="31"/>
      <c r="F117" s="31"/>
      <c r="G117" s="31"/>
    </row>
    <row r="118" spans="3:7" x14ac:dyDescent="0.25">
      <c r="C118" s="31"/>
      <c r="D118" s="31"/>
      <c r="E118" s="31"/>
      <c r="F118" s="31"/>
      <c r="G118" s="31"/>
    </row>
    <row r="119" spans="3:7" x14ac:dyDescent="0.25">
      <c r="C119" s="31"/>
      <c r="D119" s="31"/>
      <c r="E119" s="31"/>
      <c r="F119" s="31"/>
      <c r="G119" s="31"/>
    </row>
    <row r="120" spans="3:7" x14ac:dyDescent="0.25">
      <c r="C120" s="31"/>
      <c r="D120" s="31"/>
      <c r="E120" s="31"/>
      <c r="F120" s="31"/>
      <c r="G120" s="31"/>
    </row>
    <row r="121" spans="3:7" x14ac:dyDescent="0.25">
      <c r="C121" s="31"/>
      <c r="D121" s="31"/>
      <c r="E121" s="31"/>
      <c r="F121" s="31"/>
      <c r="G121" s="31"/>
    </row>
    <row r="122" spans="3:7" x14ac:dyDescent="0.25">
      <c r="C122" s="31"/>
      <c r="D122" s="31"/>
      <c r="E122" s="31"/>
      <c r="F122" s="31"/>
      <c r="G122" s="31"/>
    </row>
    <row r="123" spans="3:7" x14ac:dyDescent="0.25">
      <c r="C123" s="31"/>
      <c r="D123" s="31"/>
      <c r="E123" s="31"/>
      <c r="F123" s="31"/>
      <c r="G123" s="31"/>
    </row>
    <row r="124" spans="3:7" x14ac:dyDescent="0.25">
      <c r="C124" s="31"/>
      <c r="D124" s="31"/>
      <c r="E124" s="31"/>
      <c r="F124" s="31"/>
      <c r="G124" s="31"/>
    </row>
    <row r="125" spans="3:7" x14ac:dyDescent="0.25">
      <c r="C125" s="31"/>
      <c r="D125" s="31"/>
      <c r="E125" s="31"/>
      <c r="F125" s="31"/>
      <c r="G125" s="31"/>
    </row>
    <row r="126" spans="3:7" x14ac:dyDescent="0.25">
      <c r="C126" s="31"/>
      <c r="D126" s="31"/>
      <c r="E126" s="31"/>
      <c r="F126" s="31"/>
      <c r="G126" s="31"/>
    </row>
    <row r="127" spans="3:7" x14ac:dyDescent="0.25">
      <c r="C127" s="31"/>
      <c r="D127" s="31"/>
      <c r="E127" s="31"/>
      <c r="F127" s="31"/>
      <c r="G127" s="31"/>
    </row>
    <row r="128" spans="3:7" x14ac:dyDescent="0.25">
      <c r="C128" s="31"/>
      <c r="D128" s="31"/>
      <c r="E128" s="31"/>
      <c r="F128" s="31"/>
      <c r="G128" s="31"/>
    </row>
    <row r="129" spans="3:7" x14ac:dyDescent="0.25">
      <c r="C129" s="31"/>
      <c r="D129" s="31"/>
      <c r="E129" s="31"/>
      <c r="F129" s="31"/>
      <c r="G129" s="31"/>
    </row>
    <row r="130" spans="3:7" x14ac:dyDescent="0.25">
      <c r="C130" s="31"/>
      <c r="D130" s="31"/>
      <c r="E130" s="31"/>
      <c r="F130" s="31"/>
      <c r="G130" s="31"/>
    </row>
    <row r="131" spans="3:7" x14ac:dyDescent="0.25">
      <c r="C131" s="31"/>
      <c r="D131" s="31"/>
      <c r="E131" s="31"/>
      <c r="F131" s="31"/>
      <c r="G131" s="31"/>
    </row>
    <row r="132" spans="3:7" x14ac:dyDescent="0.25">
      <c r="C132" s="31"/>
      <c r="D132" s="31"/>
      <c r="E132" s="31"/>
      <c r="F132" s="31"/>
      <c r="G132" s="31"/>
    </row>
    <row r="133" spans="3:7" x14ac:dyDescent="0.25">
      <c r="C133" s="31"/>
      <c r="D133" s="31"/>
      <c r="E133" s="31"/>
      <c r="F133" s="31"/>
      <c r="G133" s="31"/>
    </row>
    <row r="134" spans="3:7" x14ac:dyDescent="0.25">
      <c r="C134" s="31"/>
      <c r="D134" s="31"/>
      <c r="E134" s="31"/>
      <c r="F134" s="31"/>
      <c r="G134" s="31"/>
    </row>
    <row r="135" spans="3:7" x14ac:dyDescent="0.25">
      <c r="C135" s="31"/>
      <c r="D135" s="31"/>
      <c r="E135" s="31"/>
      <c r="F135" s="31"/>
      <c r="G135" s="31"/>
    </row>
    <row r="136" spans="3:7" x14ac:dyDescent="0.25">
      <c r="C136" s="31"/>
      <c r="D136" s="31"/>
      <c r="E136" s="31"/>
      <c r="F136" s="31"/>
      <c r="G136" s="31"/>
    </row>
    <row r="137" spans="3:7" x14ac:dyDescent="0.25">
      <c r="C137" s="31"/>
      <c r="D137" s="31"/>
      <c r="E137" s="31"/>
      <c r="F137" s="31"/>
      <c r="G137" s="31"/>
    </row>
    <row r="138" spans="3:7" x14ac:dyDescent="0.25">
      <c r="C138" s="31"/>
      <c r="D138" s="31"/>
      <c r="E138" s="31"/>
      <c r="F138" s="31"/>
      <c r="G138" s="31"/>
    </row>
    <row r="139" spans="3:7" x14ac:dyDescent="0.25">
      <c r="C139" s="31"/>
      <c r="D139" s="31"/>
      <c r="E139" s="31"/>
      <c r="F139" s="31"/>
      <c r="G139" s="31"/>
    </row>
    <row r="140" spans="3:7" x14ac:dyDescent="0.25">
      <c r="C140" s="31"/>
      <c r="D140" s="31"/>
      <c r="E140" s="31"/>
      <c r="F140" s="31"/>
      <c r="G140" s="31"/>
    </row>
    <row r="141" spans="3:7" x14ac:dyDescent="0.25">
      <c r="C141" s="31"/>
      <c r="D141" s="31"/>
      <c r="E141" s="31"/>
      <c r="F141" s="31"/>
      <c r="G141" s="31"/>
    </row>
    <row r="142" spans="3:7" x14ac:dyDescent="0.25">
      <c r="C142" s="31"/>
      <c r="D142" s="31"/>
      <c r="E142" s="31"/>
      <c r="F142" s="31"/>
      <c r="G142" s="31"/>
    </row>
    <row r="143" spans="3:7" x14ac:dyDescent="0.25">
      <c r="C143" s="31"/>
      <c r="D143" s="31"/>
      <c r="E143" s="31"/>
      <c r="F143" s="31"/>
      <c r="G143" s="31"/>
    </row>
    <row r="144" spans="3:7" x14ac:dyDescent="0.25">
      <c r="C144" s="31"/>
      <c r="D144" s="31"/>
      <c r="E144" s="31"/>
      <c r="F144" s="31"/>
      <c r="G144" s="31"/>
    </row>
    <row r="145" spans="3:7" x14ac:dyDescent="0.25">
      <c r="C145" s="31"/>
      <c r="D145" s="31"/>
      <c r="E145" s="31"/>
      <c r="F145" s="31"/>
      <c r="G145" s="31"/>
    </row>
    <row r="146" spans="3:7" x14ac:dyDescent="0.25">
      <c r="C146" s="31"/>
      <c r="D146" s="31"/>
      <c r="E146" s="31"/>
      <c r="F146" s="31"/>
      <c r="G146" s="31"/>
    </row>
    <row r="147" spans="3:7" x14ac:dyDescent="0.25">
      <c r="C147" s="31"/>
      <c r="D147" s="31"/>
      <c r="E147" s="31"/>
      <c r="F147" s="31"/>
      <c r="G147" s="31"/>
    </row>
    <row r="148" spans="3:7" x14ac:dyDescent="0.25">
      <c r="C148" s="31"/>
      <c r="D148" s="31"/>
      <c r="E148" s="31"/>
      <c r="F148" s="31"/>
      <c r="G148" s="31"/>
    </row>
    <row r="149" spans="3:7" x14ac:dyDescent="0.25">
      <c r="C149" s="31"/>
      <c r="D149" s="31"/>
      <c r="E149" s="31"/>
      <c r="F149" s="31"/>
      <c r="G149" s="31"/>
    </row>
    <row r="150" spans="3:7" x14ac:dyDescent="0.25">
      <c r="C150" s="31"/>
      <c r="D150" s="31"/>
      <c r="E150" s="31"/>
      <c r="F150" s="31"/>
      <c r="G150" s="31"/>
    </row>
    <row r="151" spans="3:7" x14ac:dyDescent="0.25">
      <c r="C151" s="31"/>
      <c r="D151" s="31"/>
      <c r="E151" s="31"/>
      <c r="F151" s="31"/>
      <c r="G151" s="31"/>
    </row>
    <row r="152" spans="3:7" x14ac:dyDescent="0.25">
      <c r="C152" s="31"/>
      <c r="D152" s="31"/>
      <c r="E152" s="31"/>
      <c r="F152" s="31"/>
      <c r="G152" s="31"/>
    </row>
    <row r="153" spans="3:7" x14ac:dyDescent="0.25">
      <c r="C153" s="31"/>
      <c r="D153" s="31"/>
      <c r="E153" s="31"/>
      <c r="F153" s="31"/>
      <c r="G153" s="31"/>
    </row>
    <row r="154" spans="3:7" x14ac:dyDescent="0.25">
      <c r="C154" s="31"/>
      <c r="D154" s="31"/>
      <c r="E154" s="31"/>
      <c r="F154" s="31"/>
      <c r="G154" s="31"/>
    </row>
    <row r="155" spans="3:7" x14ac:dyDescent="0.25">
      <c r="C155" s="31"/>
      <c r="D155" s="31"/>
      <c r="E155" s="31"/>
      <c r="F155" s="31"/>
      <c r="G155" s="31"/>
    </row>
    <row r="156" spans="3:7" x14ac:dyDescent="0.25">
      <c r="C156" s="31"/>
      <c r="D156" s="31"/>
      <c r="E156" s="31"/>
      <c r="F156" s="31"/>
      <c r="G156" s="31"/>
    </row>
    <row r="157" spans="3:7" x14ac:dyDescent="0.25">
      <c r="C157" s="31"/>
      <c r="D157" s="31"/>
      <c r="E157" s="31"/>
      <c r="F157" s="31"/>
      <c r="G157" s="31"/>
    </row>
    <row r="158" spans="3:7" x14ac:dyDescent="0.25">
      <c r="C158" s="31"/>
      <c r="D158" s="31"/>
      <c r="E158" s="31"/>
      <c r="F158" s="31"/>
      <c r="G158" s="31"/>
    </row>
    <row r="159" spans="3:7" x14ac:dyDescent="0.25">
      <c r="C159" s="31"/>
      <c r="D159" s="31"/>
      <c r="E159" s="31"/>
      <c r="F159" s="31"/>
      <c r="G159" s="31"/>
    </row>
    <row r="160" spans="3:7" x14ac:dyDescent="0.25">
      <c r="C160" s="31"/>
      <c r="D160" s="31"/>
      <c r="E160" s="31"/>
      <c r="F160" s="31"/>
      <c r="G160" s="31"/>
    </row>
    <row r="161" spans="3:7" x14ac:dyDescent="0.25">
      <c r="C161" s="31"/>
      <c r="D161" s="31"/>
      <c r="E161" s="31"/>
      <c r="F161" s="31"/>
      <c r="G161" s="31"/>
    </row>
    <row r="162" spans="3:7" x14ac:dyDescent="0.25">
      <c r="C162" s="31"/>
      <c r="D162" s="31"/>
      <c r="E162" s="31"/>
      <c r="F162" s="31"/>
      <c r="G162" s="31"/>
    </row>
    <row r="163" spans="3:7" x14ac:dyDescent="0.25">
      <c r="C163" s="31"/>
      <c r="D163" s="31"/>
      <c r="E163" s="31"/>
      <c r="F163" s="31"/>
      <c r="G163" s="31"/>
    </row>
    <row r="164" spans="3:7" x14ac:dyDescent="0.25">
      <c r="C164" s="31"/>
      <c r="D164" s="31"/>
      <c r="E164" s="31"/>
      <c r="F164" s="31"/>
      <c r="G164" s="31"/>
    </row>
    <row r="165" spans="3:7" x14ac:dyDescent="0.25">
      <c r="C165" s="31"/>
      <c r="D165" s="31"/>
      <c r="E165" s="31"/>
      <c r="F165" s="31"/>
      <c r="G165" s="31"/>
    </row>
    <row r="166" spans="3:7" x14ac:dyDescent="0.25">
      <c r="C166" s="31"/>
      <c r="D166" s="31"/>
      <c r="E166" s="31"/>
      <c r="F166" s="31"/>
      <c r="G166" s="31"/>
    </row>
    <row r="167" spans="3:7" x14ac:dyDescent="0.25">
      <c r="C167" s="31"/>
      <c r="D167" s="31"/>
      <c r="E167" s="31"/>
      <c r="F167" s="31"/>
      <c r="G167" s="31"/>
    </row>
    <row r="168" spans="3:7" x14ac:dyDescent="0.25">
      <c r="C168" s="31"/>
      <c r="D168" s="31"/>
      <c r="E168" s="31"/>
      <c r="F168" s="31"/>
      <c r="G168" s="31"/>
    </row>
    <row r="169" spans="3:7" x14ac:dyDescent="0.25">
      <c r="C169" s="31"/>
      <c r="D169" s="31"/>
      <c r="E169" s="31"/>
      <c r="F169" s="31"/>
      <c r="G169" s="31"/>
    </row>
    <row r="170" spans="3:7" x14ac:dyDescent="0.25">
      <c r="C170" s="31"/>
      <c r="D170" s="31"/>
      <c r="E170" s="31"/>
      <c r="F170" s="31"/>
      <c r="G170" s="31"/>
    </row>
    <row r="171" spans="3:7" x14ac:dyDescent="0.25">
      <c r="C171" s="31"/>
      <c r="D171" s="31"/>
      <c r="E171" s="31"/>
      <c r="F171" s="31"/>
      <c r="G171" s="31"/>
    </row>
    <row r="172" spans="3:7" x14ac:dyDescent="0.25">
      <c r="C172" s="31"/>
      <c r="D172" s="31"/>
      <c r="E172" s="31"/>
      <c r="F172" s="31"/>
      <c r="G172" s="31"/>
    </row>
    <row r="173" spans="3:7" x14ac:dyDescent="0.25">
      <c r="C173" s="31"/>
      <c r="D173" s="31"/>
      <c r="E173" s="31"/>
      <c r="F173" s="31"/>
      <c r="G173" s="31"/>
    </row>
    <row r="174" spans="3:7" x14ac:dyDescent="0.25">
      <c r="C174" s="31"/>
      <c r="D174" s="31"/>
      <c r="E174" s="31"/>
      <c r="F174" s="31"/>
      <c r="G174" s="31"/>
    </row>
    <row r="175" spans="3:7" x14ac:dyDescent="0.25">
      <c r="C175" s="31"/>
      <c r="D175" s="31"/>
      <c r="E175" s="31"/>
      <c r="F175" s="31"/>
      <c r="G175" s="31"/>
    </row>
    <row r="176" spans="3:7" x14ac:dyDescent="0.25">
      <c r="C176" s="31"/>
      <c r="D176" s="31"/>
      <c r="E176" s="31"/>
      <c r="F176" s="31"/>
      <c r="G176" s="31"/>
    </row>
    <row r="177" spans="3:7" x14ac:dyDescent="0.25">
      <c r="C177" s="31"/>
      <c r="D177" s="31"/>
      <c r="E177" s="31"/>
      <c r="F177" s="31"/>
      <c r="G177" s="31"/>
    </row>
    <row r="178" spans="3:7" x14ac:dyDescent="0.25">
      <c r="C178" s="31"/>
      <c r="D178" s="31"/>
      <c r="E178" s="31"/>
      <c r="F178" s="31"/>
      <c r="G178" s="31"/>
    </row>
    <row r="179" spans="3:7" x14ac:dyDescent="0.25">
      <c r="C179" s="31"/>
      <c r="D179" s="31"/>
      <c r="E179" s="31"/>
      <c r="F179" s="31"/>
      <c r="G179" s="31"/>
    </row>
    <row r="180" spans="3:7" x14ac:dyDescent="0.25">
      <c r="C180" s="31"/>
      <c r="D180" s="31"/>
      <c r="E180" s="31"/>
      <c r="F180" s="31"/>
      <c r="G180" s="31"/>
    </row>
    <row r="181" spans="3:7" x14ac:dyDescent="0.25">
      <c r="C181" s="31"/>
      <c r="D181" s="31"/>
      <c r="E181" s="31"/>
      <c r="F181" s="31"/>
      <c r="G181" s="31"/>
    </row>
    <row r="182" spans="3:7" x14ac:dyDescent="0.25">
      <c r="C182" s="31"/>
      <c r="D182" s="31"/>
      <c r="E182" s="31"/>
      <c r="F182" s="31"/>
      <c r="G182" s="31"/>
    </row>
    <row r="183" spans="3:7" x14ac:dyDescent="0.25">
      <c r="C183" s="31"/>
      <c r="D183" s="31"/>
      <c r="E183" s="31"/>
      <c r="F183" s="31"/>
      <c r="G183" s="31"/>
    </row>
    <row r="184" spans="3:7" x14ac:dyDescent="0.25">
      <c r="C184" s="31"/>
      <c r="D184" s="31"/>
      <c r="E184" s="31"/>
      <c r="F184" s="31"/>
      <c r="G184" s="31"/>
    </row>
    <row r="185" spans="3:7" x14ac:dyDescent="0.25">
      <c r="C185" s="31"/>
      <c r="D185" s="31"/>
      <c r="E185" s="31"/>
      <c r="F185" s="31"/>
      <c r="G185" s="31"/>
    </row>
    <row r="186" spans="3:7" x14ac:dyDescent="0.25">
      <c r="C186" s="31"/>
      <c r="D186" s="31"/>
      <c r="E186" s="31"/>
      <c r="F186" s="31"/>
      <c r="G186" s="31"/>
    </row>
    <row r="187" spans="3:7" x14ac:dyDescent="0.25">
      <c r="C187" s="31"/>
      <c r="D187" s="31"/>
      <c r="E187" s="31"/>
      <c r="F187" s="31"/>
      <c r="G187" s="31"/>
    </row>
    <row r="188" spans="3:7" x14ac:dyDescent="0.25">
      <c r="C188" s="31"/>
      <c r="D188" s="31"/>
      <c r="E188" s="31"/>
      <c r="F188" s="31"/>
      <c r="G188" s="31"/>
    </row>
    <row r="189" spans="3:7" x14ac:dyDescent="0.25">
      <c r="C189" s="31"/>
      <c r="D189" s="31"/>
      <c r="E189" s="31"/>
      <c r="F189" s="31"/>
      <c r="G189" s="31"/>
    </row>
    <row r="190" spans="3:7" x14ac:dyDescent="0.25">
      <c r="C190" s="31"/>
      <c r="D190" s="31"/>
      <c r="E190" s="31"/>
      <c r="F190" s="31"/>
      <c r="G190" s="31"/>
    </row>
    <row r="191" spans="3:7" x14ac:dyDescent="0.25">
      <c r="C191" s="31"/>
      <c r="D191" s="31"/>
      <c r="E191" s="31"/>
      <c r="F191" s="31"/>
      <c r="G191" s="31"/>
    </row>
    <row r="192" spans="3:7" x14ac:dyDescent="0.25">
      <c r="C192" s="31"/>
      <c r="D192" s="31"/>
      <c r="E192" s="31"/>
      <c r="F192" s="31"/>
      <c r="G192" s="31"/>
    </row>
    <row r="193" spans="3:7" x14ac:dyDescent="0.25">
      <c r="C193" s="31"/>
      <c r="D193" s="31"/>
      <c r="E193" s="31"/>
      <c r="F193" s="31"/>
      <c r="G193" s="31"/>
    </row>
    <row r="194" spans="3:7" x14ac:dyDescent="0.25">
      <c r="C194" s="31"/>
      <c r="D194" s="31"/>
      <c r="E194" s="31"/>
      <c r="F194" s="31"/>
      <c r="G194" s="31"/>
    </row>
    <row r="195" spans="3:7" x14ac:dyDescent="0.25">
      <c r="C195" s="31"/>
      <c r="D195" s="31"/>
      <c r="E195" s="31"/>
      <c r="F195" s="31"/>
      <c r="G195" s="31"/>
    </row>
    <row r="196" spans="3:7" x14ac:dyDescent="0.25">
      <c r="C196" s="31"/>
      <c r="D196" s="31"/>
      <c r="E196" s="31"/>
      <c r="F196" s="31"/>
      <c r="G196" s="31"/>
    </row>
    <row r="197" spans="3:7" x14ac:dyDescent="0.25">
      <c r="C197" s="31"/>
      <c r="D197" s="31"/>
      <c r="E197" s="31"/>
      <c r="F197" s="31"/>
      <c r="G197" s="31"/>
    </row>
    <row r="198" spans="3:7" x14ac:dyDescent="0.25">
      <c r="C198" s="31"/>
      <c r="D198" s="31"/>
      <c r="E198" s="31"/>
      <c r="F198" s="31"/>
      <c r="G198" s="31"/>
    </row>
    <row r="199" spans="3:7" x14ac:dyDescent="0.25">
      <c r="C199" s="31"/>
      <c r="D199" s="31"/>
      <c r="E199" s="31"/>
      <c r="F199" s="31"/>
      <c r="G199" s="31"/>
    </row>
    <row r="200" spans="3:7" x14ac:dyDescent="0.25">
      <c r="C200" s="31"/>
      <c r="D200" s="31"/>
      <c r="E200" s="31"/>
      <c r="F200" s="31"/>
      <c r="G200" s="31"/>
    </row>
    <row r="201" spans="3:7" x14ac:dyDescent="0.25">
      <c r="C201" s="31"/>
      <c r="D201" s="31"/>
      <c r="E201" s="31"/>
      <c r="F201" s="31"/>
      <c r="G201" s="31"/>
    </row>
    <row r="202" spans="3:7" x14ac:dyDescent="0.25">
      <c r="C202" s="31"/>
      <c r="D202" s="31"/>
      <c r="E202" s="31"/>
      <c r="F202" s="31"/>
      <c r="G202" s="31"/>
    </row>
    <row r="203" spans="3:7" x14ac:dyDescent="0.25">
      <c r="C203" s="31"/>
      <c r="D203" s="31"/>
      <c r="E203" s="31"/>
      <c r="F203" s="31"/>
      <c r="G203" s="31"/>
    </row>
    <row r="204" spans="3:7" x14ac:dyDescent="0.25">
      <c r="C204" s="31"/>
      <c r="D204" s="31"/>
      <c r="E204" s="31"/>
      <c r="F204" s="31"/>
      <c r="G204" s="31"/>
    </row>
    <row r="205" spans="3:7" x14ac:dyDescent="0.25">
      <c r="C205" s="31"/>
      <c r="D205" s="31"/>
      <c r="E205" s="31"/>
      <c r="F205" s="31"/>
      <c r="G205" s="31"/>
    </row>
    <row r="206" spans="3:7" x14ac:dyDescent="0.25">
      <c r="C206" s="31"/>
      <c r="D206" s="31"/>
      <c r="E206" s="31"/>
      <c r="F206" s="31"/>
      <c r="G206" s="31"/>
    </row>
    <row r="207" spans="3:7" x14ac:dyDescent="0.25">
      <c r="C207" s="31"/>
      <c r="D207" s="31"/>
      <c r="E207" s="31"/>
      <c r="F207" s="31"/>
      <c r="G207" s="31"/>
    </row>
    <row r="208" spans="3:7" x14ac:dyDescent="0.25">
      <c r="C208" s="31"/>
      <c r="D208" s="31"/>
      <c r="E208" s="31"/>
      <c r="F208" s="31"/>
      <c r="G208" s="31"/>
    </row>
    <row r="209" spans="3:7" x14ac:dyDescent="0.25">
      <c r="C209" s="31"/>
      <c r="D209" s="31"/>
      <c r="E209" s="31"/>
      <c r="F209" s="31"/>
      <c r="G209" s="31"/>
    </row>
    <row r="210" spans="3:7" x14ac:dyDescent="0.25">
      <c r="C210" s="31"/>
      <c r="D210" s="31"/>
      <c r="E210" s="31"/>
      <c r="F210" s="31"/>
      <c r="G210" s="31"/>
    </row>
    <row r="211" spans="3:7" x14ac:dyDescent="0.25">
      <c r="C211" s="31"/>
      <c r="D211" s="31"/>
      <c r="E211" s="31"/>
      <c r="F211" s="31"/>
      <c r="G211" s="31"/>
    </row>
    <row r="212" spans="3:7" x14ac:dyDescent="0.25">
      <c r="C212" s="31"/>
      <c r="D212" s="31"/>
      <c r="E212" s="31"/>
      <c r="F212" s="31"/>
      <c r="G212" s="31"/>
    </row>
    <row r="213" spans="3:7" x14ac:dyDescent="0.25">
      <c r="C213" s="31"/>
      <c r="D213" s="31"/>
      <c r="E213" s="31"/>
      <c r="F213" s="31"/>
      <c r="G213" s="31"/>
    </row>
    <row r="214" spans="3:7" x14ac:dyDescent="0.25">
      <c r="C214" s="31"/>
      <c r="D214" s="31"/>
      <c r="E214" s="31"/>
      <c r="F214" s="31"/>
      <c r="G214" s="31"/>
    </row>
    <row r="215" spans="3:7" x14ac:dyDescent="0.25">
      <c r="C215" s="31"/>
      <c r="D215" s="31"/>
      <c r="E215" s="31"/>
      <c r="F215" s="31"/>
      <c r="G215" s="31"/>
    </row>
    <row r="216" spans="3:7" x14ac:dyDescent="0.25">
      <c r="C216" s="31"/>
      <c r="D216" s="31"/>
      <c r="E216" s="31"/>
      <c r="F216" s="31"/>
      <c r="G216" s="31"/>
    </row>
    <row r="217" spans="3:7" x14ac:dyDescent="0.25">
      <c r="C217" s="31"/>
      <c r="D217" s="31"/>
      <c r="E217" s="31"/>
      <c r="F217" s="31"/>
      <c r="G217" s="31"/>
    </row>
    <row r="218" spans="3:7" x14ac:dyDescent="0.25">
      <c r="C218" s="31"/>
      <c r="D218" s="31"/>
      <c r="E218" s="31"/>
      <c r="F218" s="31"/>
      <c r="G218" s="31"/>
    </row>
    <row r="219" spans="3:7" x14ac:dyDescent="0.25">
      <c r="C219" s="31"/>
      <c r="D219" s="31"/>
      <c r="E219" s="31"/>
      <c r="F219" s="31"/>
      <c r="G219" s="31"/>
    </row>
    <row r="220" spans="3:7" x14ac:dyDescent="0.25">
      <c r="C220" s="31"/>
      <c r="D220" s="31"/>
      <c r="E220" s="31"/>
      <c r="F220" s="31"/>
      <c r="G220" s="31"/>
    </row>
    <row r="221" spans="3:7" x14ac:dyDescent="0.25">
      <c r="C221" s="31"/>
      <c r="D221" s="31"/>
      <c r="E221" s="31"/>
      <c r="F221" s="31"/>
      <c r="G221" s="31"/>
    </row>
    <row r="222" spans="3:7" x14ac:dyDescent="0.25">
      <c r="C222" s="31"/>
      <c r="D222" s="31"/>
      <c r="E222" s="31"/>
      <c r="F222" s="31"/>
      <c r="G222" s="31"/>
    </row>
    <row r="223" spans="3:7" x14ac:dyDescent="0.25">
      <c r="C223" s="31"/>
      <c r="D223" s="31"/>
      <c r="E223" s="31"/>
      <c r="F223" s="31"/>
      <c r="G223" s="31"/>
    </row>
    <row r="224" spans="3:7" x14ac:dyDescent="0.25">
      <c r="C224" s="31"/>
      <c r="D224" s="31"/>
      <c r="E224" s="31"/>
      <c r="F224" s="31"/>
      <c r="G224" s="31"/>
    </row>
    <row r="225" spans="3:7" x14ac:dyDescent="0.25">
      <c r="C225" s="31"/>
      <c r="D225" s="31"/>
      <c r="E225" s="31"/>
      <c r="F225" s="31"/>
      <c r="G225" s="31"/>
    </row>
    <row r="226" spans="3:7" x14ac:dyDescent="0.25">
      <c r="C226" s="31"/>
      <c r="D226" s="31"/>
      <c r="E226" s="31"/>
      <c r="F226" s="31"/>
      <c r="G226" s="31"/>
    </row>
    <row r="227" spans="3:7" x14ac:dyDescent="0.25">
      <c r="C227" s="31"/>
      <c r="D227" s="31"/>
      <c r="E227" s="31"/>
      <c r="F227" s="31"/>
      <c r="G227" s="31"/>
    </row>
    <row r="228" spans="3:7" x14ac:dyDescent="0.25">
      <c r="C228" s="31"/>
      <c r="D228" s="31"/>
      <c r="E228" s="31"/>
      <c r="F228" s="31"/>
      <c r="G228" s="31"/>
    </row>
    <row r="229" spans="3:7" x14ac:dyDescent="0.25">
      <c r="C229" s="31"/>
      <c r="D229" s="31"/>
      <c r="E229" s="31"/>
      <c r="F229" s="31"/>
      <c r="G229" s="31"/>
    </row>
    <row r="230" spans="3:7" x14ac:dyDescent="0.25">
      <c r="C230" s="31"/>
      <c r="D230" s="31"/>
      <c r="E230" s="31"/>
      <c r="F230" s="31"/>
      <c r="G230" s="31"/>
    </row>
    <row r="231" spans="3:7" x14ac:dyDescent="0.25">
      <c r="C231" s="31"/>
      <c r="D231" s="31"/>
      <c r="E231" s="31"/>
      <c r="F231" s="31"/>
      <c r="G231" s="31"/>
    </row>
    <row r="232" spans="3:7" x14ac:dyDescent="0.25">
      <c r="C232" s="31"/>
      <c r="D232" s="31"/>
      <c r="E232" s="31"/>
      <c r="F232" s="31"/>
      <c r="G232" s="31"/>
    </row>
    <row r="233" spans="3:7" x14ac:dyDescent="0.25">
      <c r="C233" s="31"/>
      <c r="D233" s="31"/>
      <c r="E233" s="31"/>
      <c r="F233" s="31"/>
      <c r="G233" s="31"/>
    </row>
    <row r="234" spans="3:7" x14ac:dyDescent="0.25">
      <c r="C234" s="31"/>
      <c r="D234" s="31"/>
      <c r="E234" s="31"/>
      <c r="F234" s="31"/>
      <c r="G234" s="31"/>
    </row>
    <row r="235" spans="3:7" x14ac:dyDescent="0.25">
      <c r="C235" s="31"/>
      <c r="D235" s="31"/>
      <c r="E235" s="31"/>
      <c r="F235" s="31"/>
      <c r="G235" s="31"/>
    </row>
    <row r="236" spans="3:7" x14ac:dyDescent="0.25">
      <c r="C236" s="31"/>
      <c r="D236" s="31"/>
      <c r="E236" s="31"/>
      <c r="F236" s="31"/>
      <c r="G236" s="31"/>
    </row>
    <row r="237" spans="3:7" x14ac:dyDescent="0.25">
      <c r="C237" s="31"/>
      <c r="D237" s="31"/>
      <c r="E237" s="31"/>
      <c r="F237" s="31"/>
      <c r="G237" s="31"/>
    </row>
    <row r="238" spans="3:7" x14ac:dyDescent="0.25">
      <c r="C238" s="31"/>
      <c r="D238" s="31"/>
      <c r="E238" s="31"/>
      <c r="F238" s="31"/>
      <c r="G238" s="31"/>
    </row>
    <row r="239" spans="3:7" x14ac:dyDescent="0.25">
      <c r="C239" s="31"/>
      <c r="D239" s="31"/>
      <c r="E239" s="31"/>
      <c r="F239" s="31"/>
      <c r="G239" s="31"/>
    </row>
    <row r="240" spans="3:7" x14ac:dyDescent="0.25">
      <c r="C240" s="31"/>
      <c r="D240" s="31"/>
      <c r="E240" s="31"/>
      <c r="F240" s="31"/>
      <c r="G240" s="31"/>
    </row>
    <row r="241" spans="3:7" x14ac:dyDescent="0.25">
      <c r="C241" s="31"/>
      <c r="D241" s="31"/>
      <c r="E241" s="31"/>
      <c r="F241" s="31"/>
      <c r="G241" s="31"/>
    </row>
    <row r="242" spans="3:7" x14ac:dyDescent="0.25">
      <c r="C242" s="31"/>
      <c r="D242" s="31"/>
      <c r="E242" s="31"/>
      <c r="F242" s="31"/>
      <c r="G242" s="31"/>
    </row>
    <row r="243" spans="3:7" x14ac:dyDescent="0.25">
      <c r="C243" s="31"/>
      <c r="D243" s="31"/>
      <c r="E243" s="31"/>
      <c r="F243" s="31"/>
      <c r="G243" s="31"/>
    </row>
    <row r="244" spans="3:7" x14ac:dyDescent="0.25">
      <c r="C244" s="31"/>
      <c r="D244" s="31"/>
      <c r="E244" s="31"/>
      <c r="F244" s="31"/>
      <c r="G244" s="31"/>
    </row>
    <row r="245" spans="3:7" x14ac:dyDescent="0.25">
      <c r="C245" s="31"/>
      <c r="D245" s="31"/>
      <c r="E245" s="31"/>
      <c r="F245" s="31"/>
      <c r="G245" s="31"/>
    </row>
    <row r="246" spans="3:7" x14ac:dyDescent="0.25">
      <c r="C246" s="31"/>
      <c r="D246" s="31"/>
      <c r="E246" s="31"/>
      <c r="F246" s="31"/>
      <c r="G246" s="31"/>
    </row>
    <row r="247" spans="3:7" x14ac:dyDescent="0.25">
      <c r="C247" s="31"/>
      <c r="D247" s="31"/>
      <c r="E247" s="31"/>
      <c r="F247" s="31"/>
      <c r="G247" s="31"/>
    </row>
    <row r="248" spans="3:7" x14ac:dyDescent="0.25">
      <c r="C248" s="31"/>
      <c r="D248" s="31"/>
      <c r="E248" s="31"/>
      <c r="F248" s="31"/>
      <c r="G248" s="31"/>
    </row>
    <row r="249" spans="3:7" x14ac:dyDescent="0.25">
      <c r="C249" s="31"/>
      <c r="D249" s="31"/>
      <c r="E249" s="31"/>
      <c r="F249" s="31"/>
      <c r="G249" s="31"/>
    </row>
    <row r="250" spans="3:7" x14ac:dyDescent="0.25">
      <c r="C250" s="31"/>
      <c r="D250" s="31"/>
      <c r="E250" s="31"/>
      <c r="F250" s="31"/>
      <c r="G250" s="31"/>
    </row>
    <row r="251" spans="3:7" x14ac:dyDescent="0.25">
      <c r="C251" s="31"/>
      <c r="D251" s="31"/>
      <c r="E251" s="31"/>
      <c r="F251" s="31"/>
      <c r="G251" s="31"/>
    </row>
    <row r="252" spans="3:7" x14ac:dyDescent="0.25">
      <c r="C252" s="31"/>
      <c r="D252" s="31"/>
      <c r="E252" s="31"/>
      <c r="F252" s="31"/>
      <c r="G252" s="31"/>
    </row>
    <row r="253" spans="3:7" x14ac:dyDescent="0.25">
      <c r="C253" s="31"/>
      <c r="D253" s="31"/>
      <c r="E253" s="31"/>
      <c r="F253" s="31"/>
      <c r="G253" s="31"/>
    </row>
    <row r="254" spans="3:7" x14ac:dyDescent="0.25">
      <c r="C254" s="31"/>
      <c r="D254" s="31"/>
      <c r="E254" s="31"/>
      <c r="F254" s="31"/>
      <c r="G254" s="31"/>
    </row>
    <row r="255" spans="3:7" x14ac:dyDescent="0.25">
      <c r="C255" s="31"/>
      <c r="D255" s="31"/>
      <c r="E255" s="31"/>
      <c r="F255" s="31"/>
      <c r="G255" s="31"/>
    </row>
    <row r="256" spans="3:7" x14ac:dyDescent="0.25">
      <c r="C256" s="31"/>
      <c r="D256" s="31"/>
      <c r="E256" s="31"/>
      <c r="F256" s="31"/>
      <c r="G256" s="31"/>
    </row>
    <row r="257" spans="3:7" x14ac:dyDescent="0.25">
      <c r="C257" s="31"/>
      <c r="D257" s="31"/>
      <c r="E257" s="31"/>
      <c r="F257" s="31"/>
      <c r="G257" s="31"/>
    </row>
    <row r="258" spans="3:7" x14ac:dyDescent="0.25">
      <c r="C258" s="31"/>
      <c r="D258" s="31"/>
      <c r="E258" s="31"/>
      <c r="F258" s="31"/>
      <c r="G258" s="31"/>
    </row>
    <row r="259" spans="3:7" x14ac:dyDescent="0.25">
      <c r="C259" s="31"/>
      <c r="D259" s="31"/>
      <c r="E259" s="31"/>
      <c r="F259" s="31"/>
      <c r="G259" s="31"/>
    </row>
    <row r="260" spans="3:7" x14ac:dyDescent="0.25">
      <c r="C260" s="31"/>
      <c r="D260" s="31"/>
      <c r="E260" s="31"/>
      <c r="F260" s="31"/>
      <c r="G260" s="31"/>
    </row>
    <row r="261" spans="3:7" x14ac:dyDescent="0.25">
      <c r="C261" s="31"/>
      <c r="D261" s="31"/>
      <c r="E261" s="31"/>
      <c r="F261" s="31"/>
      <c r="G261" s="31"/>
    </row>
    <row r="262" spans="3:7" x14ac:dyDescent="0.25">
      <c r="C262" s="31"/>
      <c r="D262" s="31"/>
      <c r="E262" s="31"/>
      <c r="F262" s="31"/>
      <c r="G262" s="31"/>
    </row>
    <row r="263" spans="3:7" x14ac:dyDescent="0.25">
      <c r="C263" s="31"/>
      <c r="D263" s="31"/>
      <c r="E263" s="31"/>
      <c r="F263" s="31"/>
      <c r="G263" s="31"/>
    </row>
    <row r="264" spans="3:7" x14ac:dyDescent="0.25">
      <c r="C264" s="31"/>
      <c r="D264" s="31"/>
      <c r="E264" s="31"/>
      <c r="F264" s="31"/>
      <c r="G264" s="31"/>
    </row>
    <row r="265" spans="3:7" x14ac:dyDescent="0.25">
      <c r="C265" s="31"/>
      <c r="D265" s="31"/>
      <c r="E265" s="31"/>
      <c r="F265" s="31"/>
      <c r="G265" s="31"/>
    </row>
    <row r="266" spans="3:7" x14ac:dyDescent="0.25">
      <c r="C266" s="31"/>
      <c r="D266" s="31"/>
      <c r="E266" s="31"/>
      <c r="F266" s="31"/>
      <c r="G266" s="31"/>
    </row>
    <row r="267" spans="3:7" x14ac:dyDescent="0.25">
      <c r="C267" s="31"/>
      <c r="D267" s="31"/>
      <c r="E267" s="31"/>
      <c r="F267" s="31"/>
      <c r="G267" s="31"/>
    </row>
    <row r="268" spans="3:7" x14ac:dyDescent="0.25">
      <c r="C268" s="31"/>
      <c r="D268" s="31"/>
      <c r="E268" s="31"/>
      <c r="F268" s="31"/>
      <c r="G268" s="31"/>
    </row>
    <row r="269" spans="3:7" x14ac:dyDescent="0.25">
      <c r="C269" s="31"/>
      <c r="D269" s="31"/>
      <c r="E269" s="31"/>
      <c r="F269" s="31"/>
      <c r="G269" s="31"/>
    </row>
    <row r="270" spans="3:7" x14ac:dyDescent="0.25">
      <c r="C270" s="31"/>
      <c r="D270" s="31"/>
      <c r="E270" s="31"/>
      <c r="F270" s="31"/>
      <c r="G270" s="31"/>
    </row>
    <row r="271" spans="3:7" x14ac:dyDescent="0.25">
      <c r="C271" s="31"/>
      <c r="D271" s="31"/>
      <c r="E271" s="31"/>
      <c r="F271" s="31"/>
      <c r="G271" s="31"/>
    </row>
    <row r="272" spans="3:7" x14ac:dyDescent="0.25">
      <c r="C272" s="31"/>
      <c r="D272" s="31"/>
      <c r="E272" s="31"/>
      <c r="F272" s="31"/>
      <c r="G272" s="31"/>
    </row>
    <row r="273" spans="3:7" x14ac:dyDescent="0.25">
      <c r="C273" s="31"/>
      <c r="D273" s="31"/>
      <c r="E273" s="31"/>
      <c r="F273" s="31"/>
      <c r="G273" s="31"/>
    </row>
    <row r="274" spans="3:7" x14ac:dyDescent="0.25">
      <c r="C274" s="31"/>
      <c r="D274" s="31"/>
      <c r="E274" s="31"/>
      <c r="F274" s="31"/>
      <c r="G274" s="31"/>
    </row>
    <row r="275" spans="3:7" x14ac:dyDescent="0.25">
      <c r="C275" s="31"/>
      <c r="D275" s="31"/>
      <c r="E275" s="31"/>
      <c r="F275" s="31"/>
      <c r="G275" s="31"/>
    </row>
    <row r="276" spans="3:7" x14ac:dyDescent="0.25">
      <c r="C276" s="31"/>
      <c r="D276" s="31"/>
      <c r="E276" s="31"/>
      <c r="F276" s="31"/>
      <c r="G276" s="31"/>
    </row>
    <row r="277" spans="3:7" x14ac:dyDescent="0.25">
      <c r="C277" s="31"/>
      <c r="D277" s="31"/>
      <c r="E277" s="31"/>
      <c r="F277" s="31"/>
      <c r="G277" s="31"/>
    </row>
    <row r="278" spans="3:7" x14ac:dyDescent="0.25">
      <c r="C278" s="31"/>
      <c r="D278" s="31"/>
      <c r="E278" s="31"/>
      <c r="F278" s="31"/>
      <c r="G278" s="31"/>
    </row>
    <row r="279" spans="3:7" x14ac:dyDescent="0.25">
      <c r="C279" s="31"/>
      <c r="D279" s="31"/>
      <c r="E279" s="31"/>
      <c r="F279" s="31"/>
      <c r="G279" s="31"/>
    </row>
    <row r="280" spans="3:7" x14ac:dyDescent="0.25">
      <c r="C280" s="31"/>
      <c r="D280" s="31"/>
      <c r="E280" s="31"/>
      <c r="F280" s="31"/>
      <c r="G280" s="31"/>
    </row>
    <row r="281" spans="3:7" x14ac:dyDescent="0.25">
      <c r="C281" s="31"/>
      <c r="D281" s="31"/>
      <c r="E281" s="31"/>
      <c r="F281" s="31"/>
      <c r="G281" s="31"/>
    </row>
    <row r="282" spans="3:7" x14ac:dyDescent="0.25">
      <c r="C282" s="31"/>
      <c r="D282" s="31"/>
      <c r="E282" s="31"/>
      <c r="F282" s="31"/>
      <c r="G282" s="31"/>
    </row>
    <row r="283" spans="3:7" x14ac:dyDescent="0.25">
      <c r="C283" s="31"/>
      <c r="D283" s="31"/>
      <c r="E283" s="31"/>
      <c r="F283" s="31"/>
      <c r="G283" s="31"/>
    </row>
    <row r="284" spans="3:7" x14ac:dyDescent="0.25">
      <c r="C284" s="31"/>
      <c r="D284" s="31"/>
      <c r="E284" s="31"/>
      <c r="F284" s="31"/>
      <c r="G284" s="31"/>
    </row>
    <row r="285" spans="3:7" x14ac:dyDescent="0.25">
      <c r="C285" s="31"/>
      <c r="D285" s="31"/>
      <c r="E285" s="31"/>
      <c r="F285" s="31"/>
      <c r="G285" s="31"/>
    </row>
    <row r="286" spans="3:7" x14ac:dyDescent="0.25">
      <c r="C286" s="31"/>
      <c r="D286" s="31"/>
      <c r="E286" s="31"/>
      <c r="F286" s="31"/>
      <c r="G286" s="31"/>
    </row>
    <row r="287" spans="3:7" x14ac:dyDescent="0.25">
      <c r="C287" s="31"/>
      <c r="D287" s="31"/>
      <c r="E287" s="31"/>
      <c r="F287" s="31"/>
      <c r="G287" s="31"/>
    </row>
    <row r="288" spans="3:7" x14ac:dyDescent="0.25">
      <c r="C288" s="31"/>
      <c r="D288" s="31"/>
      <c r="E288" s="31"/>
      <c r="F288" s="31"/>
      <c r="G288" s="31"/>
    </row>
    <row r="289" spans="3:7" x14ac:dyDescent="0.25">
      <c r="C289" s="31"/>
      <c r="D289" s="31"/>
      <c r="E289" s="31"/>
      <c r="F289" s="31"/>
      <c r="G289" s="31"/>
    </row>
    <row r="290" spans="3:7" x14ac:dyDescent="0.25">
      <c r="C290" s="31"/>
      <c r="D290" s="31"/>
      <c r="E290" s="31"/>
      <c r="F290" s="31"/>
      <c r="G290" s="31"/>
    </row>
    <row r="291" spans="3:7" x14ac:dyDescent="0.25">
      <c r="C291" s="31"/>
      <c r="D291" s="31"/>
      <c r="E291" s="31"/>
      <c r="F291" s="31"/>
      <c r="G291" s="31"/>
    </row>
    <row r="292" spans="3:7" x14ac:dyDescent="0.25">
      <c r="C292" s="31"/>
      <c r="D292" s="31"/>
      <c r="E292" s="31"/>
      <c r="F292" s="31"/>
      <c r="G292" s="31"/>
    </row>
    <row r="293" spans="3:7" x14ac:dyDescent="0.25">
      <c r="C293" s="31"/>
      <c r="D293" s="31"/>
      <c r="E293" s="31"/>
      <c r="F293" s="31"/>
      <c r="G293" s="31"/>
    </row>
    <row r="294" spans="3:7" x14ac:dyDescent="0.25">
      <c r="C294" s="31"/>
      <c r="D294" s="31"/>
      <c r="E294" s="31"/>
      <c r="F294" s="31"/>
      <c r="G294" s="31"/>
    </row>
    <row r="295" spans="3:7" x14ac:dyDescent="0.25">
      <c r="C295" s="31"/>
      <c r="D295" s="31"/>
      <c r="E295" s="31"/>
      <c r="F295" s="31"/>
      <c r="G295" s="31"/>
    </row>
    <row r="296" spans="3:7" x14ac:dyDescent="0.25">
      <c r="C296" s="31"/>
      <c r="D296" s="31"/>
      <c r="E296" s="31"/>
      <c r="F296" s="31"/>
      <c r="G296" s="31"/>
    </row>
    <row r="297" spans="3:7" x14ac:dyDescent="0.25">
      <c r="C297" s="31"/>
      <c r="D297" s="31"/>
      <c r="E297" s="31"/>
      <c r="F297" s="31"/>
      <c r="G297" s="31"/>
    </row>
    <row r="298" spans="3:7" x14ac:dyDescent="0.25">
      <c r="C298" s="31"/>
      <c r="D298" s="31"/>
      <c r="E298" s="31"/>
      <c r="F298" s="31"/>
      <c r="G298" s="31"/>
    </row>
    <row r="299" spans="3:7" x14ac:dyDescent="0.25">
      <c r="C299" s="31"/>
      <c r="D299" s="31"/>
      <c r="E299" s="31"/>
      <c r="F299" s="31"/>
      <c r="G299" s="31"/>
    </row>
    <row r="300" spans="3:7" x14ac:dyDescent="0.25">
      <c r="C300" s="31"/>
      <c r="D300" s="31"/>
      <c r="E300" s="31"/>
      <c r="F300" s="31"/>
      <c r="G300" s="31"/>
    </row>
    <row r="301" spans="3:7" x14ac:dyDescent="0.25">
      <c r="C301" s="31"/>
      <c r="D301" s="31"/>
      <c r="E301" s="31"/>
      <c r="F301" s="31"/>
      <c r="G301" s="31"/>
    </row>
    <row r="302" spans="3:7" x14ac:dyDescent="0.25">
      <c r="C302" s="31"/>
      <c r="D302" s="31"/>
      <c r="E302" s="31"/>
      <c r="F302" s="31"/>
      <c r="G302" s="31"/>
    </row>
    <row r="303" spans="3:7" x14ac:dyDescent="0.25">
      <c r="C303" s="31"/>
      <c r="D303" s="31"/>
      <c r="E303" s="31"/>
      <c r="F303" s="31"/>
      <c r="G303" s="31"/>
    </row>
    <row r="304" spans="3:7" x14ac:dyDescent="0.25">
      <c r="C304" s="31"/>
      <c r="D304" s="31"/>
      <c r="E304" s="31"/>
      <c r="F304" s="31"/>
      <c r="G304" s="31"/>
    </row>
    <row r="305" spans="3:7" x14ac:dyDescent="0.25">
      <c r="C305" s="31"/>
      <c r="D305" s="31"/>
      <c r="E305" s="31"/>
      <c r="F305" s="31"/>
      <c r="G305" s="31"/>
    </row>
    <row r="306" spans="3:7" x14ac:dyDescent="0.25">
      <c r="C306" s="31"/>
      <c r="D306" s="31"/>
      <c r="E306" s="31"/>
      <c r="F306" s="31"/>
      <c r="G306" s="31"/>
    </row>
    <row r="307" spans="3:7" x14ac:dyDescent="0.25">
      <c r="C307" s="31"/>
      <c r="D307" s="31"/>
      <c r="E307" s="31"/>
      <c r="F307" s="31"/>
      <c r="G307" s="31"/>
    </row>
    <row r="308" spans="3:7" x14ac:dyDescent="0.25">
      <c r="C308" s="31"/>
      <c r="D308" s="31"/>
      <c r="E308" s="31"/>
      <c r="F308" s="31"/>
      <c r="G308" s="31"/>
    </row>
    <row r="309" spans="3:7" x14ac:dyDescent="0.25">
      <c r="C309" s="31"/>
      <c r="D309" s="31"/>
      <c r="E309" s="31"/>
      <c r="F309" s="31"/>
      <c r="G309" s="31"/>
    </row>
    <row r="310" spans="3:7" x14ac:dyDescent="0.25">
      <c r="C310" s="31"/>
      <c r="D310" s="31"/>
      <c r="E310" s="31"/>
      <c r="F310" s="31"/>
      <c r="G310" s="31"/>
    </row>
    <row r="311" spans="3:7" x14ac:dyDescent="0.25">
      <c r="C311" s="31"/>
      <c r="D311" s="31"/>
      <c r="E311" s="31"/>
      <c r="F311" s="31"/>
      <c r="G311" s="31"/>
    </row>
    <row r="312" spans="3:7" x14ac:dyDescent="0.25">
      <c r="C312" s="31"/>
      <c r="D312" s="31"/>
      <c r="E312" s="31"/>
      <c r="F312" s="31"/>
      <c r="G312" s="31"/>
    </row>
    <row r="313" spans="3:7" x14ac:dyDescent="0.25">
      <c r="C313" s="31"/>
      <c r="D313" s="31"/>
      <c r="E313" s="31"/>
      <c r="F313" s="31"/>
      <c r="G313" s="31"/>
    </row>
    <row r="314" spans="3:7" x14ac:dyDescent="0.25">
      <c r="C314" s="31"/>
      <c r="D314" s="31"/>
      <c r="E314" s="31"/>
      <c r="F314" s="31"/>
      <c r="G314" s="31"/>
    </row>
    <row r="315" spans="3:7" x14ac:dyDescent="0.25">
      <c r="C315" s="31"/>
      <c r="D315" s="31"/>
      <c r="E315" s="31"/>
      <c r="F315" s="31"/>
      <c r="G315" s="31"/>
    </row>
    <row r="316" spans="3:7" x14ac:dyDescent="0.25">
      <c r="C316" s="31"/>
      <c r="D316" s="31"/>
      <c r="E316" s="31"/>
      <c r="F316" s="31"/>
      <c r="G316" s="31"/>
    </row>
    <row r="317" spans="3:7" x14ac:dyDescent="0.25">
      <c r="C317" s="31"/>
      <c r="D317" s="31"/>
      <c r="E317" s="31"/>
      <c r="F317" s="31"/>
      <c r="G317" s="31"/>
    </row>
    <row r="318" spans="3:7" x14ac:dyDescent="0.25">
      <c r="C318" s="31"/>
      <c r="D318" s="31"/>
      <c r="E318" s="31"/>
      <c r="F318" s="31"/>
      <c r="G318" s="31"/>
    </row>
    <row r="319" spans="3:7" x14ac:dyDescent="0.25">
      <c r="C319" s="31"/>
      <c r="D319" s="31"/>
      <c r="E319" s="31"/>
      <c r="F319" s="31"/>
      <c r="G319" s="31"/>
    </row>
    <row r="320" spans="3:7" x14ac:dyDescent="0.25">
      <c r="C320" s="31"/>
      <c r="D320" s="31"/>
      <c r="E320" s="31"/>
      <c r="F320" s="31"/>
      <c r="G320" s="31"/>
    </row>
    <row r="321" spans="3:7" x14ac:dyDescent="0.25">
      <c r="C321" s="31"/>
      <c r="D321" s="31"/>
      <c r="E321" s="31"/>
      <c r="F321" s="31"/>
      <c r="G321" s="31"/>
    </row>
    <row r="322" spans="3:7" x14ac:dyDescent="0.25">
      <c r="C322" s="31"/>
      <c r="D322" s="31"/>
      <c r="E322" s="31"/>
      <c r="F322" s="31"/>
      <c r="G322" s="31"/>
    </row>
    <row r="323" spans="3:7" x14ac:dyDescent="0.25">
      <c r="C323" s="31"/>
      <c r="D323" s="31"/>
      <c r="E323" s="31"/>
      <c r="F323" s="31"/>
      <c r="G323" s="31"/>
    </row>
    <row r="324" spans="3:7" x14ac:dyDescent="0.25">
      <c r="C324" s="31"/>
      <c r="D324" s="31"/>
      <c r="E324" s="31"/>
      <c r="F324" s="31"/>
      <c r="G324" s="31"/>
    </row>
    <row r="325" spans="3:7" x14ac:dyDescent="0.25">
      <c r="C325" s="31"/>
      <c r="D325" s="31"/>
      <c r="E325" s="31"/>
      <c r="F325" s="31"/>
      <c r="G325" s="31"/>
    </row>
    <row r="326" spans="3:7" x14ac:dyDescent="0.25">
      <c r="C326" s="31"/>
      <c r="D326" s="31"/>
      <c r="E326" s="31"/>
      <c r="F326" s="31"/>
      <c r="G326" s="31"/>
    </row>
    <row r="327" spans="3:7" x14ac:dyDescent="0.25">
      <c r="C327" s="31"/>
      <c r="D327" s="31"/>
      <c r="E327" s="31"/>
      <c r="F327" s="31"/>
      <c r="G327" s="31"/>
    </row>
    <row r="328" spans="3:7" x14ac:dyDescent="0.25">
      <c r="C328" s="31"/>
      <c r="D328" s="31"/>
      <c r="E328" s="31"/>
      <c r="F328" s="31"/>
      <c r="G328" s="31"/>
    </row>
    <row r="329" spans="3:7" x14ac:dyDescent="0.25">
      <c r="C329" s="31"/>
      <c r="D329" s="31"/>
      <c r="E329" s="31"/>
      <c r="F329" s="31"/>
      <c r="G329" s="31"/>
    </row>
    <row r="330" spans="3:7" x14ac:dyDescent="0.25">
      <c r="C330" s="31"/>
      <c r="D330" s="31"/>
      <c r="E330" s="31"/>
      <c r="F330" s="31"/>
      <c r="G330" s="31"/>
    </row>
    <row r="331" spans="3:7" x14ac:dyDescent="0.25">
      <c r="C331" s="31"/>
      <c r="D331" s="31"/>
      <c r="E331" s="31"/>
      <c r="F331" s="31"/>
      <c r="G331" s="31"/>
    </row>
    <row r="332" spans="3:7" x14ac:dyDescent="0.25">
      <c r="C332" s="31"/>
      <c r="D332" s="31"/>
      <c r="E332" s="31"/>
      <c r="F332" s="31"/>
      <c r="G332" s="31"/>
    </row>
    <row r="333" spans="3:7" x14ac:dyDescent="0.25">
      <c r="C333" s="31"/>
      <c r="D333" s="31"/>
      <c r="E333" s="31"/>
      <c r="F333" s="31"/>
      <c r="G333" s="31"/>
    </row>
    <row r="334" spans="3:7" x14ac:dyDescent="0.25">
      <c r="C334" s="31"/>
      <c r="D334" s="31"/>
      <c r="E334" s="31"/>
      <c r="F334" s="31"/>
      <c r="G334" s="31"/>
    </row>
    <row r="335" spans="3:7" x14ac:dyDescent="0.25">
      <c r="C335" s="31"/>
      <c r="D335" s="31"/>
      <c r="E335" s="31"/>
      <c r="F335" s="31"/>
      <c r="G335" s="31"/>
    </row>
    <row r="336" spans="3:7" x14ac:dyDescent="0.25">
      <c r="C336" s="31"/>
      <c r="D336" s="31"/>
      <c r="E336" s="31"/>
      <c r="F336" s="31"/>
      <c r="G336" s="31"/>
    </row>
    <row r="337" spans="3:7" x14ac:dyDescent="0.25">
      <c r="C337" s="31"/>
      <c r="D337" s="31"/>
      <c r="E337" s="31"/>
      <c r="F337" s="31"/>
      <c r="G337" s="31"/>
    </row>
    <row r="338" spans="3:7" x14ac:dyDescent="0.25">
      <c r="C338" s="31"/>
      <c r="D338" s="31"/>
      <c r="E338" s="31"/>
      <c r="F338" s="31"/>
      <c r="G338" s="31"/>
    </row>
    <row r="339" spans="3:7" x14ac:dyDescent="0.25">
      <c r="C339" s="31"/>
      <c r="D339" s="31"/>
      <c r="E339" s="31"/>
      <c r="F339" s="31"/>
      <c r="G339" s="31"/>
    </row>
  </sheetData>
  <sheetProtection password="F09F" sheet="1" objects="1" scenarios="1"/>
  <mergeCells count="6">
    <mergeCell ref="C3:C5"/>
    <mergeCell ref="D3:G5"/>
    <mergeCell ref="D6:D8"/>
    <mergeCell ref="E6:E8"/>
    <mergeCell ref="F6:F8"/>
    <mergeCell ref="G6:G8"/>
  </mergeCells>
  <conditionalFormatting sqref="C13:C104">
    <cfRule type="expression" dxfId="6" priority="1">
      <formula>LEN(B13)&lt;1</formula>
    </cfRule>
  </conditionalFormatting>
  <dataValidations count="4">
    <dataValidation allowBlank="1" showErrorMessage="1" prompt="in Spalte B Maßnahme auswählen" sqref="C13" xr:uid="{00000000-0002-0000-0300-000000000000}"/>
    <dataValidation allowBlank="1" showErrorMessage="1" promptTitle="Pflichtfeld!" prompt="Bitte ordnen Sie einen Verwendungsbereich zu." sqref="B13" xr:uid="{00000000-0002-0000-0300-000001000000}"/>
    <dataValidation type="list" allowBlank="1" showInputMessage="1" showErrorMessage="1" promptTitle="Pflichtfeld!" prompt="Bitte ordnen Sie einen Verwendungsbereich zu." sqref="B14:B104" xr:uid="{00000000-0002-0000-0300-000002000000}">
      <formula1>Stipendienkategorien</formula1>
    </dataValidation>
    <dataValidation allowBlank="1" showInputMessage="1" showErrorMessage="1" prompt="in Spalte B Maßnahme auswählen" sqref="C14:C104" xr:uid="{00000000-0002-0000-0300-000003000000}"/>
  </dataValidations>
  <pageMargins left="0.70866141732283472" right="0.70866141732283472" top="0.98425196850393704" bottom="0.39370078740157483" header="0.74803149606299213" footer="0.31496062992125984"/>
  <pageSetup paperSize="9" orientation="landscape" horizontalDpi="0" verticalDpi="0" r:id="rId1"/>
  <headerFooter>
    <oddHeader>&amp;L&amp;6Verwendungsnachweis
Sonderforschungsbereiche, Forschungszentren, Exzellenzeinrichtungen&amp;C&amp;6&amp;D
&amp;T&amp;R&amp;6&amp;P von &amp;N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59999389629810485"/>
  </sheetPr>
  <dimension ref="A1:X43"/>
  <sheetViews>
    <sheetView zoomScale="110" zoomScaleNormal="110" zoomScaleSheetLayoutView="100" workbookViewId="0">
      <selection activeCell="D46" sqref="D46"/>
    </sheetView>
  </sheetViews>
  <sheetFormatPr baseColWidth="10" defaultColWidth="13.33203125" defaultRowHeight="12.75" outlineLevelRow="1" x14ac:dyDescent="0.25"/>
  <cols>
    <col min="1" max="1" width="3.83203125" style="32" customWidth="1"/>
    <col min="2" max="2" width="26.33203125" style="31" customWidth="1"/>
    <col min="3" max="3" width="15.83203125" style="12" customWidth="1"/>
    <col min="4" max="4" width="124.33203125" style="12" customWidth="1"/>
    <col min="5" max="15" width="13.33203125" style="12"/>
    <col min="16" max="16" width="13.83203125" style="12" customWidth="1"/>
    <col min="17" max="16384" width="13.33203125" style="12"/>
  </cols>
  <sheetData>
    <row r="1" spans="1:24" ht="13.5" thickBot="1" x14ac:dyDescent="0.3">
      <c r="A1" s="291" t="s">
        <v>125</v>
      </c>
      <c r="B1" s="292"/>
      <c r="C1" s="293"/>
      <c r="D1" s="294"/>
    </row>
    <row r="2" spans="1:24" s="40" customFormat="1" ht="20.100000000000001" customHeight="1" x14ac:dyDescent="0.25">
      <c r="A2" s="114"/>
      <c r="B2" s="152" t="s">
        <v>126</v>
      </c>
      <c r="C2" s="289" t="s">
        <v>79</v>
      </c>
      <c r="D2" s="153"/>
    </row>
    <row r="3" spans="1:24" s="40" customFormat="1" ht="20.100000000000001" customHeight="1" x14ac:dyDescent="0.25">
      <c r="A3" s="117"/>
      <c r="B3" s="154">
        <f>Deckblatt!$L$2</f>
        <v>0</v>
      </c>
      <c r="C3" s="290"/>
      <c r="D3" s="155" t="s">
        <v>49</v>
      </c>
    </row>
    <row r="4" spans="1:24" s="40" customFormat="1" ht="20.100000000000001" customHeight="1" thickBot="1" x14ac:dyDescent="0.3">
      <c r="A4" s="120"/>
      <c r="B4" s="156">
        <f>Deckblatt!$L$4</f>
        <v>0</v>
      </c>
      <c r="C4" s="157" t="s">
        <v>78</v>
      </c>
      <c r="D4" s="124"/>
    </row>
    <row r="5" spans="1:24" ht="15" customHeight="1" x14ac:dyDescent="0.25">
      <c r="A5" s="159">
        <v>1</v>
      </c>
      <c r="B5" s="160" t="s">
        <v>80</v>
      </c>
      <c r="C5" s="41"/>
      <c r="D5" s="162"/>
    </row>
    <row r="6" spans="1:24" ht="15" customHeight="1" x14ac:dyDescent="0.25">
      <c r="A6" s="159">
        <v>2</v>
      </c>
      <c r="B6" s="163" t="s">
        <v>97</v>
      </c>
      <c r="C6" s="161">
        <f>Ausgabenübersicht!$H$26</f>
        <v>0</v>
      </c>
      <c r="D6" s="162"/>
    </row>
    <row r="7" spans="1:24" ht="15" customHeight="1" x14ac:dyDescent="0.25">
      <c r="A7" s="164">
        <v>3</v>
      </c>
      <c r="B7" s="163" t="s">
        <v>99</v>
      </c>
      <c r="C7" s="161">
        <f>SUM(C14:C43)</f>
        <v>0</v>
      </c>
      <c r="D7" s="162"/>
    </row>
    <row r="8" spans="1:24" ht="15" hidden="1" customHeight="1" outlineLevel="1" x14ac:dyDescent="0.25">
      <c r="A8" s="159"/>
      <c r="B8" s="163" t="s">
        <v>41</v>
      </c>
      <c r="C8" s="161">
        <f t="shared" ref="C8:C13" si="0">SUMIF($B$14:$B$43,$B8,$C$14:$C$43)</f>
        <v>0</v>
      </c>
      <c r="D8" s="162"/>
    </row>
    <row r="9" spans="1:24" ht="15" hidden="1" customHeight="1" outlineLevel="1" x14ac:dyDescent="0.25">
      <c r="A9" s="159"/>
      <c r="B9" s="163" t="s">
        <v>42</v>
      </c>
      <c r="C9" s="161">
        <f t="shared" si="0"/>
        <v>0</v>
      </c>
      <c r="D9" s="162"/>
    </row>
    <row r="10" spans="1:24" ht="15" hidden="1" customHeight="1" outlineLevel="1" x14ac:dyDescent="0.25">
      <c r="A10" s="159"/>
      <c r="B10" s="163" t="s">
        <v>77</v>
      </c>
      <c r="C10" s="161">
        <f t="shared" si="0"/>
        <v>0</v>
      </c>
      <c r="D10" s="162"/>
    </row>
    <row r="11" spans="1:24" ht="15" hidden="1" customHeight="1" outlineLevel="1" x14ac:dyDescent="0.25">
      <c r="A11" s="159"/>
      <c r="B11" s="163" t="s">
        <v>94</v>
      </c>
      <c r="C11" s="161">
        <f t="shared" si="0"/>
        <v>0</v>
      </c>
      <c r="D11" s="162"/>
    </row>
    <row r="12" spans="1:24" ht="15" hidden="1" customHeight="1" outlineLevel="1" x14ac:dyDescent="0.25">
      <c r="A12" s="159"/>
      <c r="B12" s="163" t="s">
        <v>95</v>
      </c>
      <c r="C12" s="161">
        <f t="shared" si="0"/>
        <v>0</v>
      </c>
      <c r="D12" s="162"/>
    </row>
    <row r="13" spans="1:24" ht="15" hidden="1" customHeight="1" outlineLevel="1" x14ac:dyDescent="0.25">
      <c r="A13" s="159"/>
      <c r="B13" s="163" t="s">
        <v>96</v>
      </c>
      <c r="C13" s="161">
        <f t="shared" si="0"/>
        <v>0</v>
      </c>
      <c r="D13" s="162"/>
    </row>
    <row r="14" spans="1:24" ht="15" customHeight="1" collapsed="1" x14ac:dyDescent="0.25">
      <c r="A14" s="159">
        <v>4</v>
      </c>
      <c r="B14" s="39"/>
      <c r="C14" s="168"/>
      <c r="D14" s="46"/>
    </row>
    <row r="15" spans="1:24" ht="15" customHeight="1" x14ac:dyDescent="0.25">
      <c r="A15" s="159">
        <v>5</v>
      </c>
      <c r="B15" s="39"/>
      <c r="C15" s="168"/>
      <c r="D15" s="46"/>
      <c r="X15" s="215" t="s">
        <v>41</v>
      </c>
    </row>
    <row r="16" spans="1:24" ht="15" customHeight="1" x14ac:dyDescent="0.25">
      <c r="A16" s="164">
        <v>6</v>
      </c>
      <c r="B16" s="39"/>
      <c r="C16" s="168"/>
      <c r="D16" s="46"/>
      <c r="X16" s="215" t="s">
        <v>42</v>
      </c>
    </row>
    <row r="17" spans="1:24" ht="15" customHeight="1" x14ac:dyDescent="0.25">
      <c r="A17" s="159">
        <v>7</v>
      </c>
      <c r="B17" s="39"/>
      <c r="C17" s="168"/>
      <c r="D17" s="46"/>
      <c r="X17" s="215" t="s">
        <v>77</v>
      </c>
    </row>
    <row r="18" spans="1:24" ht="15" customHeight="1" x14ac:dyDescent="0.25">
      <c r="A18" s="159">
        <v>8</v>
      </c>
      <c r="B18" s="39"/>
      <c r="C18" s="168"/>
      <c r="D18" s="46"/>
      <c r="X18" s="215" t="s">
        <v>94</v>
      </c>
    </row>
    <row r="19" spans="1:24" ht="15" customHeight="1" x14ac:dyDescent="0.25">
      <c r="A19" s="164">
        <v>9</v>
      </c>
      <c r="B19" s="39"/>
      <c r="C19" s="168"/>
      <c r="D19" s="46"/>
      <c r="X19" s="215" t="s">
        <v>95</v>
      </c>
    </row>
    <row r="20" spans="1:24" ht="15" customHeight="1" x14ac:dyDescent="0.25">
      <c r="A20" s="159">
        <v>10</v>
      </c>
      <c r="B20" s="39"/>
      <c r="C20" s="168"/>
      <c r="D20" s="46"/>
      <c r="X20" s="215" t="s">
        <v>96</v>
      </c>
    </row>
    <row r="21" spans="1:24" ht="15" customHeight="1" x14ac:dyDescent="0.25">
      <c r="A21" s="159">
        <v>11</v>
      </c>
      <c r="B21" s="39"/>
      <c r="C21" s="168"/>
      <c r="D21" s="46"/>
    </row>
    <row r="22" spans="1:24" ht="15" customHeight="1" x14ac:dyDescent="0.25">
      <c r="A22" s="164">
        <v>12</v>
      </c>
      <c r="B22" s="39"/>
      <c r="C22" s="168"/>
      <c r="D22" s="46"/>
    </row>
    <row r="23" spans="1:24" ht="15" customHeight="1" x14ac:dyDescent="0.25">
      <c r="A23" s="159">
        <v>13</v>
      </c>
      <c r="B23" s="39"/>
      <c r="C23" s="168"/>
      <c r="D23" s="46"/>
    </row>
    <row r="24" spans="1:24" ht="15" customHeight="1" x14ac:dyDescent="0.25">
      <c r="A24" s="159">
        <v>14</v>
      </c>
      <c r="B24" s="39"/>
      <c r="C24" s="168"/>
      <c r="D24" s="46"/>
    </row>
    <row r="25" spans="1:24" ht="15" customHeight="1" x14ac:dyDescent="0.25">
      <c r="A25" s="164">
        <v>15</v>
      </c>
      <c r="B25" s="39"/>
      <c r="C25" s="168"/>
      <c r="D25" s="46"/>
    </row>
    <row r="26" spans="1:24" ht="15" customHeight="1" x14ac:dyDescent="0.25">
      <c r="A26" s="159">
        <v>16</v>
      </c>
      <c r="B26" s="39"/>
      <c r="C26" s="168"/>
      <c r="D26" s="46"/>
    </row>
    <row r="27" spans="1:24" ht="15" customHeight="1" x14ac:dyDescent="0.25">
      <c r="A27" s="159">
        <v>17</v>
      </c>
      <c r="B27" s="39"/>
      <c r="C27" s="168"/>
      <c r="D27" s="46"/>
    </row>
    <row r="28" spans="1:24" ht="15" customHeight="1" x14ac:dyDescent="0.25">
      <c r="A28" s="164">
        <v>18</v>
      </c>
      <c r="B28" s="39"/>
      <c r="C28" s="168"/>
      <c r="D28" s="46"/>
    </row>
    <row r="29" spans="1:24" ht="15" customHeight="1" x14ac:dyDescent="0.25">
      <c r="A29" s="159">
        <v>19</v>
      </c>
      <c r="B29" s="39"/>
      <c r="C29" s="168"/>
      <c r="D29" s="46"/>
    </row>
    <row r="30" spans="1:24" ht="15" customHeight="1" x14ac:dyDescent="0.25">
      <c r="A30" s="159">
        <v>20</v>
      </c>
      <c r="B30" s="39"/>
      <c r="C30" s="168"/>
      <c r="D30" s="46"/>
    </row>
    <row r="31" spans="1:24" ht="15" customHeight="1" x14ac:dyDescent="0.25">
      <c r="A31" s="164">
        <v>21</v>
      </c>
      <c r="B31" s="39"/>
      <c r="C31" s="168"/>
      <c r="D31" s="46"/>
    </row>
    <row r="32" spans="1:24" ht="15" customHeight="1" x14ac:dyDescent="0.25">
      <c r="A32" s="159">
        <v>22</v>
      </c>
      <c r="B32" s="39"/>
      <c r="C32" s="168"/>
      <c r="D32" s="46"/>
    </row>
    <row r="33" spans="1:4" ht="15" customHeight="1" x14ac:dyDescent="0.25">
      <c r="A33" s="159">
        <v>23</v>
      </c>
      <c r="B33" s="39"/>
      <c r="C33" s="168"/>
      <c r="D33" s="46"/>
    </row>
    <row r="34" spans="1:4" ht="15" customHeight="1" x14ac:dyDescent="0.25">
      <c r="A34" s="164">
        <v>24</v>
      </c>
      <c r="B34" s="39"/>
      <c r="C34" s="168"/>
      <c r="D34" s="46"/>
    </row>
    <row r="35" spans="1:4" ht="15" customHeight="1" x14ac:dyDescent="0.25">
      <c r="A35" s="159">
        <v>25</v>
      </c>
      <c r="B35" s="39"/>
      <c r="C35" s="168"/>
      <c r="D35" s="46"/>
    </row>
    <row r="36" spans="1:4" ht="15" customHeight="1" x14ac:dyDescent="0.25">
      <c r="A36" s="159">
        <v>26</v>
      </c>
      <c r="B36" s="39"/>
      <c r="C36" s="168"/>
      <c r="D36" s="46"/>
    </row>
    <row r="37" spans="1:4" ht="15" customHeight="1" x14ac:dyDescent="0.25">
      <c r="A37" s="164">
        <v>27</v>
      </c>
      <c r="B37" s="39"/>
      <c r="C37" s="168"/>
      <c r="D37" s="46"/>
    </row>
    <row r="38" spans="1:4" ht="15" customHeight="1" x14ac:dyDescent="0.25">
      <c r="A38" s="159">
        <v>28</v>
      </c>
      <c r="B38" s="39"/>
      <c r="C38" s="168"/>
      <c r="D38" s="46"/>
    </row>
    <row r="39" spans="1:4" ht="15" customHeight="1" x14ac:dyDescent="0.25">
      <c r="A39" s="159">
        <v>29</v>
      </c>
      <c r="B39" s="39"/>
      <c r="C39" s="168"/>
      <c r="D39" s="46"/>
    </row>
    <row r="40" spans="1:4" ht="15" customHeight="1" x14ac:dyDescent="0.25">
      <c r="A40" s="164">
        <v>30</v>
      </c>
      <c r="B40" s="39"/>
      <c r="C40" s="168"/>
      <c r="D40" s="46"/>
    </row>
    <row r="41" spans="1:4" ht="15" customHeight="1" x14ac:dyDescent="0.25">
      <c r="A41" s="159">
        <v>31</v>
      </c>
      <c r="B41" s="39"/>
      <c r="C41" s="168"/>
      <c r="D41" s="46"/>
    </row>
    <row r="42" spans="1:4" ht="15" customHeight="1" x14ac:dyDescent="0.25">
      <c r="A42" s="159">
        <v>32</v>
      </c>
      <c r="B42" s="39"/>
      <c r="C42" s="168"/>
      <c r="D42" s="46"/>
    </row>
    <row r="43" spans="1:4" ht="15" customHeight="1" x14ac:dyDescent="0.25">
      <c r="A43" s="164">
        <v>33</v>
      </c>
      <c r="B43" s="39"/>
      <c r="C43" s="25"/>
      <c r="D43" s="47"/>
    </row>
  </sheetData>
  <sheetProtection password="F09F" sheet="1" objects="1" scenarios="1"/>
  <sortState ref="P3:P8">
    <sortCondition ref="P3"/>
  </sortState>
  <dataConsolidate>
    <dataRefs count="1">
      <dataRef ref="H49" sheet="Deckblatt" r:id="rId1"/>
    </dataRefs>
  </dataConsolidate>
  <mergeCells count="2">
    <mergeCell ref="C2:C3"/>
    <mergeCell ref="A1:D1"/>
  </mergeCells>
  <conditionalFormatting sqref="C15:C42">
    <cfRule type="expression" dxfId="5" priority="2">
      <formula>LEN(B15)&lt;1</formula>
    </cfRule>
  </conditionalFormatting>
  <conditionalFormatting sqref="C14">
    <cfRule type="expression" dxfId="4" priority="1">
      <formula>LEN(B14)&lt;1</formula>
    </cfRule>
  </conditionalFormatting>
  <dataValidations count="2">
    <dataValidation type="list" allowBlank="1" showInputMessage="1" showErrorMessage="1" promptTitle="Pflichtfeld!" prompt="Bitte ordnen Sie einen Verwendungsbereich zu." sqref="B14:B43" xr:uid="{00000000-0002-0000-0400-000000000000}">
      <formula1>PMKategorien</formula1>
    </dataValidation>
    <dataValidation allowBlank="1" showInputMessage="1" showErrorMessage="1" prompt="in Spalte B Maßnahme auswählen" sqref="C14:C42" xr:uid="{00000000-0002-0000-0400-000001000000}"/>
  </dataValidations>
  <pageMargins left="0.43307086614173229" right="0.39370078740157483" top="0.43307086614173229" bottom="0.19685039370078741" header="0.15748031496062992" footer="0"/>
  <pageSetup paperSize="9" fitToWidth="0" orientation="landscape" verticalDpi="1200" r:id="rId2"/>
  <headerFooter>
    <oddHeader>&amp;L&amp;6Verwendungsnachweis Sonderforschungsbereiche, Forschungszentren, Exzellenzeinrichtungen&amp;C&amp;6&amp;D&amp;R&amp;6&amp;P von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Z63"/>
  <sheetViews>
    <sheetView zoomScaleNormal="100" zoomScaleSheetLayoutView="124" workbookViewId="0">
      <selection activeCell="D25" sqref="D25"/>
    </sheetView>
  </sheetViews>
  <sheetFormatPr baseColWidth="10" defaultColWidth="13.33203125" defaultRowHeight="12.75" outlineLevelRow="1" x14ac:dyDescent="0.25"/>
  <cols>
    <col min="1" max="1" width="3.83203125" style="32" customWidth="1"/>
    <col min="2" max="2" width="26.33203125" style="31" customWidth="1"/>
    <col min="3" max="3" width="15.83203125" style="12" customWidth="1"/>
    <col min="4" max="4" width="125.1640625" style="12" customWidth="1"/>
    <col min="5" max="15" width="13.33203125" style="12"/>
    <col min="16" max="16" width="29.5" style="12" customWidth="1"/>
    <col min="17" max="16384" width="13.33203125" style="12"/>
  </cols>
  <sheetData>
    <row r="1" spans="1:4" ht="13.5" thickBot="1" x14ac:dyDescent="0.3">
      <c r="A1" s="291" t="s">
        <v>104</v>
      </c>
      <c r="B1" s="292"/>
      <c r="C1" s="293"/>
      <c r="D1" s="294"/>
    </row>
    <row r="2" spans="1:4" s="40" customFormat="1" ht="20.100000000000001" customHeight="1" x14ac:dyDescent="0.25">
      <c r="A2" s="114"/>
      <c r="B2" s="152" t="s">
        <v>121</v>
      </c>
      <c r="C2" s="165"/>
      <c r="D2" s="153"/>
    </row>
    <row r="3" spans="1:4" s="40" customFormat="1" ht="20.100000000000001" customHeight="1" x14ac:dyDescent="0.25">
      <c r="A3" s="117"/>
      <c r="B3" s="154">
        <f>Deckblatt!$L$2</f>
        <v>0</v>
      </c>
      <c r="C3" s="166" t="s">
        <v>78</v>
      </c>
      <c r="D3" s="155" t="s">
        <v>49</v>
      </c>
    </row>
    <row r="4" spans="1:4" s="40" customFormat="1" ht="20.100000000000001" customHeight="1" thickBot="1" x14ac:dyDescent="0.3">
      <c r="A4" s="120"/>
      <c r="B4" s="156">
        <f>Deckblatt!$L$4</f>
        <v>0</v>
      </c>
      <c r="C4" s="158"/>
      <c r="D4" s="124"/>
    </row>
    <row r="5" spans="1:4" ht="15" customHeight="1" x14ac:dyDescent="0.25">
      <c r="A5" s="159">
        <v>1</v>
      </c>
      <c r="B5" s="126" t="s">
        <v>80</v>
      </c>
      <c r="C5" s="41"/>
      <c r="D5" s="162"/>
    </row>
    <row r="6" spans="1:4" ht="15" customHeight="1" x14ac:dyDescent="0.25">
      <c r="A6" s="159">
        <v>2</v>
      </c>
      <c r="B6" s="163" t="s">
        <v>98</v>
      </c>
      <c r="C6" s="161">
        <f>Ausgabenübersicht!$H$21</f>
        <v>0</v>
      </c>
      <c r="D6" s="162"/>
    </row>
    <row r="7" spans="1:4" ht="15" customHeight="1" x14ac:dyDescent="0.25">
      <c r="A7" s="295">
        <v>3</v>
      </c>
      <c r="B7" s="163" t="s">
        <v>285</v>
      </c>
      <c r="C7" s="161">
        <f>SUM(C10,C12,C13,C14,C15,C16)</f>
        <v>0</v>
      </c>
      <c r="D7" s="162"/>
    </row>
    <row r="8" spans="1:4" ht="15" customHeight="1" x14ac:dyDescent="0.25">
      <c r="A8" s="296"/>
      <c r="B8" s="163" t="s">
        <v>286</v>
      </c>
      <c r="C8" s="161">
        <f>C11</f>
        <v>0</v>
      </c>
      <c r="D8" s="162"/>
    </row>
    <row r="9" spans="1:4" ht="15" customHeight="1" thickBot="1" x14ac:dyDescent="0.3">
      <c r="A9" s="297"/>
      <c r="B9" s="163"/>
      <c r="C9" s="221">
        <f>SUM(C7:C8)</f>
        <v>0</v>
      </c>
      <c r="D9" s="162"/>
    </row>
    <row r="10" spans="1:4" ht="15" hidden="1" customHeight="1" outlineLevel="1" x14ac:dyDescent="0.25">
      <c r="A10" s="159"/>
      <c r="B10" s="163" t="s">
        <v>100</v>
      </c>
      <c r="C10" s="220">
        <f>SUMIF($B$17:$B$63,$B10,$C$17:$C$63)</f>
        <v>0</v>
      </c>
      <c r="D10" s="162"/>
    </row>
    <row r="11" spans="1:4" ht="15" hidden="1" customHeight="1" outlineLevel="1" x14ac:dyDescent="0.25">
      <c r="A11" s="159"/>
      <c r="B11" s="163" t="s">
        <v>283</v>
      </c>
      <c r="C11" s="161">
        <f>SUMIF($B$17:$B$63,$B11,$C$17:$C$63)</f>
        <v>0</v>
      </c>
      <c r="D11" s="162"/>
    </row>
    <row r="12" spans="1:4" ht="15" hidden="1" customHeight="1" outlineLevel="1" x14ac:dyDescent="0.25">
      <c r="A12" s="159"/>
      <c r="B12" s="163" t="s">
        <v>81</v>
      </c>
      <c r="C12" s="161">
        <f t="shared" ref="C12:C16" si="0">SUMIF($B$17:$B$63,$B12,$C$17:$C$63)</f>
        <v>0</v>
      </c>
      <c r="D12" s="162"/>
    </row>
    <row r="13" spans="1:4" ht="15" hidden="1" customHeight="1" outlineLevel="1" x14ac:dyDescent="0.25">
      <c r="A13" s="159"/>
      <c r="B13" s="163" t="s">
        <v>102</v>
      </c>
      <c r="C13" s="161">
        <f t="shared" si="0"/>
        <v>0</v>
      </c>
      <c r="D13" s="162"/>
    </row>
    <row r="14" spans="1:4" ht="15" hidden="1" customHeight="1" outlineLevel="1" x14ac:dyDescent="0.25">
      <c r="A14" s="159"/>
      <c r="B14" s="163" t="s">
        <v>82</v>
      </c>
      <c r="C14" s="161">
        <f t="shared" si="0"/>
        <v>0</v>
      </c>
      <c r="D14" s="162"/>
    </row>
    <row r="15" spans="1:4" ht="15" hidden="1" customHeight="1" outlineLevel="1" x14ac:dyDescent="0.25">
      <c r="A15" s="159"/>
      <c r="B15" s="163" t="s">
        <v>113</v>
      </c>
      <c r="C15" s="161">
        <f t="shared" si="0"/>
        <v>0</v>
      </c>
      <c r="D15" s="162"/>
    </row>
    <row r="16" spans="1:4" ht="15" hidden="1" customHeight="1" outlineLevel="1" x14ac:dyDescent="0.25">
      <c r="A16" s="159"/>
      <c r="B16" s="163" t="s">
        <v>44</v>
      </c>
      <c r="C16" s="161">
        <f t="shared" si="0"/>
        <v>0</v>
      </c>
      <c r="D16" s="162"/>
    </row>
    <row r="17" spans="1:26" ht="15" customHeight="1" collapsed="1" x14ac:dyDescent="0.25">
      <c r="A17" s="159">
        <v>4</v>
      </c>
      <c r="B17" s="39"/>
      <c r="C17" s="168"/>
      <c r="D17" s="42"/>
      <c r="Z17" s="215" t="s">
        <v>100</v>
      </c>
    </row>
    <row r="18" spans="1:26" ht="15" customHeight="1" x14ac:dyDescent="0.25">
      <c r="A18" s="159">
        <v>5</v>
      </c>
      <c r="B18" s="39"/>
      <c r="C18" s="168"/>
      <c r="D18" s="42"/>
      <c r="Z18" s="215" t="s">
        <v>283</v>
      </c>
    </row>
    <row r="19" spans="1:26" ht="15" customHeight="1" x14ac:dyDescent="0.25">
      <c r="A19" s="164">
        <v>6</v>
      </c>
      <c r="B19" s="39"/>
      <c r="C19" s="168"/>
      <c r="D19" s="42"/>
      <c r="Z19" s="215" t="s">
        <v>81</v>
      </c>
    </row>
    <row r="20" spans="1:26" ht="15" customHeight="1" x14ac:dyDescent="0.25">
      <c r="A20" s="159">
        <v>7</v>
      </c>
      <c r="B20" s="39"/>
      <c r="C20" s="168"/>
      <c r="D20" s="42"/>
      <c r="Z20" s="215" t="s">
        <v>102</v>
      </c>
    </row>
    <row r="21" spans="1:26" ht="15" customHeight="1" x14ac:dyDescent="0.25">
      <c r="A21" s="159">
        <v>8</v>
      </c>
      <c r="B21" s="39"/>
      <c r="C21" s="168"/>
      <c r="D21" s="42"/>
      <c r="Z21" s="215" t="s">
        <v>82</v>
      </c>
    </row>
    <row r="22" spans="1:26" ht="15" customHeight="1" x14ac:dyDescent="0.25">
      <c r="A22" s="164">
        <v>9</v>
      </c>
      <c r="B22" s="39"/>
      <c r="C22" s="168"/>
      <c r="D22" s="42"/>
      <c r="Z22" s="215" t="s">
        <v>113</v>
      </c>
    </row>
    <row r="23" spans="1:26" ht="15" customHeight="1" x14ac:dyDescent="0.25">
      <c r="A23" s="159">
        <v>10</v>
      </c>
      <c r="B23" s="39"/>
      <c r="C23" s="168"/>
      <c r="D23" s="42"/>
      <c r="Z23" s="215" t="s">
        <v>44</v>
      </c>
    </row>
    <row r="24" spans="1:26" ht="15" customHeight="1" x14ac:dyDescent="0.25">
      <c r="A24" s="159">
        <v>11</v>
      </c>
      <c r="B24" s="39"/>
      <c r="C24" s="168"/>
      <c r="D24" s="42"/>
    </row>
    <row r="25" spans="1:26" ht="15" customHeight="1" x14ac:dyDescent="0.25">
      <c r="A25" s="164">
        <v>12</v>
      </c>
      <c r="B25" s="39"/>
      <c r="C25" s="168"/>
      <c r="D25" s="42"/>
    </row>
    <row r="26" spans="1:26" ht="15" customHeight="1" x14ac:dyDescent="0.25">
      <c r="A26" s="159">
        <v>13</v>
      </c>
      <c r="B26" s="39"/>
      <c r="C26" s="168"/>
      <c r="D26" s="42"/>
    </row>
    <row r="27" spans="1:26" ht="15" customHeight="1" x14ac:dyDescent="0.25">
      <c r="A27" s="159">
        <v>14</v>
      </c>
      <c r="B27" s="39"/>
      <c r="C27" s="168"/>
      <c r="D27" s="42"/>
    </row>
    <row r="28" spans="1:26" ht="15" customHeight="1" x14ac:dyDescent="0.25">
      <c r="A28" s="164">
        <v>15</v>
      </c>
      <c r="B28" s="39"/>
      <c r="C28" s="168"/>
      <c r="D28" s="42"/>
    </row>
    <row r="29" spans="1:26" ht="15" customHeight="1" x14ac:dyDescent="0.25">
      <c r="A29" s="159">
        <v>16</v>
      </c>
      <c r="B29" s="39"/>
      <c r="C29" s="168"/>
      <c r="D29" s="42"/>
    </row>
    <row r="30" spans="1:26" ht="15" customHeight="1" x14ac:dyDescent="0.25">
      <c r="A30" s="159">
        <v>17</v>
      </c>
      <c r="B30" s="39"/>
      <c r="C30" s="168"/>
      <c r="D30" s="42"/>
    </row>
    <row r="31" spans="1:26" ht="15" customHeight="1" x14ac:dyDescent="0.25">
      <c r="A31" s="164">
        <v>18</v>
      </c>
      <c r="B31" s="39"/>
      <c r="C31" s="168"/>
      <c r="D31" s="42"/>
    </row>
    <row r="32" spans="1:26" ht="15" customHeight="1" x14ac:dyDescent="0.25">
      <c r="A32" s="159">
        <v>19</v>
      </c>
      <c r="B32" s="39"/>
      <c r="C32" s="168"/>
      <c r="D32" s="42"/>
    </row>
    <row r="33" spans="1:4" ht="15" customHeight="1" x14ac:dyDescent="0.25">
      <c r="A33" s="159">
        <v>20</v>
      </c>
      <c r="B33" s="39"/>
      <c r="C33" s="168"/>
      <c r="D33" s="42"/>
    </row>
    <row r="34" spans="1:4" ht="15" customHeight="1" x14ac:dyDescent="0.25">
      <c r="A34" s="164">
        <v>21</v>
      </c>
      <c r="B34" s="39"/>
      <c r="C34" s="168"/>
      <c r="D34" s="42"/>
    </row>
    <row r="35" spans="1:4" ht="15" customHeight="1" x14ac:dyDescent="0.25">
      <c r="A35" s="159">
        <v>22</v>
      </c>
      <c r="B35" s="39"/>
      <c r="C35" s="168"/>
      <c r="D35" s="42"/>
    </row>
    <row r="36" spans="1:4" ht="15" customHeight="1" x14ac:dyDescent="0.25">
      <c r="A36" s="159">
        <v>23</v>
      </c>
      <c r="B36" s="39"/>
      <c r="C36" s="168"/>
      <c r="D36" s="42"/>
    </row>
    <row r="37" spans="1:4" ht="15" customHeight="1" x14ac:dyDescent="0.25">
      <c r="A37" s="164">
        <v>24</v>
      </c>
      <c r="B37" s="39"/>
      <c r="C37" s="168"/>
      <c r="D37" s="42"/>
    </row>
    <row r="38" spans="1:4" ht="15" customHeight="1" x14ac:dyDescent="0.25">
      <c r="A38" s="159">
        <v>25</v>
      </c>
      <c r="B38" s="39"/>
      <c r="C38" s="168"/>
      <c r="D38" s="42"/>
    </row>
    <row r="39" spans="1:4" ht="15" customHeight="1" x14ac:dyDescent="0.25">
      <c r="A39" s="159">
        <v>26</v>
      </c>
      <c r="B39" s="39"/>
      <c r="C39" s="168"/>
      <c r="D39" s="42"/>
    </row>
    <row r="40" spans="1:4" ht="15" customHeight="1" x14ac:dyDescent="0.25">
      <c r="A40" s="164">
        <v>27</v>
      </c>
      <c r="B40" s="39"/>
      <c r="C40" s="168"/>
      <c r="D40" s="42"/>
    </row>
    <row r="41" spans="1:4" ht="15" customHeight="1" x14ac:dyDescent="0.25">
      <c r="A41" s="159">
        <v>28</v>
      </c>
      <c r="B41" s="39"/>
      <c r="C41" s="168"/>
      <c r="D41" s="42"/>
    </row>
    <row r="42" spans="1:4" ht="15" customHeight="1" x14ac:dyDescent="0.25">
      <c r="A42" s="159">
        <v>29</v>
      </c>
      <c r="B42" s="39"/>
      <c r="C42" s="168"/>
      <c r="D42" s="42"/>
    </row>
    <row r="43" spans="1:4" ht="15" customHeight="1" x14ac:dyDescent="0.25">
      <c r="A43" s="164">
        <v>30</v>
      </c>
      <c r="B43" s="39"/>
      <c r="C43" s="168"/>
      <c r="D43" s="42"/>
    </row>
    <row r="44" spans="1:4" ht="15" customHeight="1" x14ac:dyDescent="0.25">
      <c r="A44" s="159">
        <v>31</v>
      </c>
      <c r="B44" s="39"/>
      <c r="C44" s="168"/>
      <c r="D44" s="42"/>
    </row>
    <row r="45" spans="1:4" ht="15" customHeight="1" x14ac:dyDescent="0.25">
      <c r="A45" s="159">
        <v>32</v>
      </c>
      <c r="B45" s="39"/>
      <c r="C45" s="168"/>
      <c r="D45" s="42"/>
    </row>
    <row r="46" spans="1:4" ht="15" customHeight="1" x14ac:dyDescent="0.25">
      <c r="A46" s="164">
        <v>33</v>
      </c>
      <c r="B46" s="39"/>
      <c r="C46" s="168"/>
      <c r="D46" s="43"/>
    </row>
    <row r="47" spans="1:4" x14ac:dyDescent="0.25">
      <c r="A47" s="159">
        <v>34</v>
      </c>
      <c r="B47" s="39"/>
      <c r="C47" s="168"/>
      <c r="D47" s="42"/>
    </row>
    <row r="48" spans="1:4" x14ac:dyDescent="0.25">
      <c r="A48" s="164">
        <v>35</v>
      </c>
      <c r="B48" s="39"/>
      <c r="C48" s="168"/>
      <c r="D48" s="42"/>
    </row>
    <row r="49" spans="1:4" x14ac:dyDescent="0.25">
      <c r="A49" s="159">
        <v>36</v>
      </c>
      <c r="B49" s="39"/>
      <c r="C49" s="168"/>
      <c r="D49" s="42"/>
    </row>
    <row r="50" spans="1:4" x14ac:dyDescent="0.25">
      <c r="A50" s="159">
        <v>37</v>
      </c>
      <c r="B50" s="39"/>
      <c r="C50" s="168"/>
      <c r="D50" s="42"/>
    </row>
    <row r="51" spans="1:4" x14ac:dyDescent="0.25">
      <c r="A51" s="164">
        <v>38</v>
      </c>
      <c r="B51" s="39"/>
      <c r="C51" s="168"/>
      <c r="D51" s="42"/>
    </row>
    <row r="52" spans="1:4" x14ac:dyDescent="0.25">
      <c r="A52" s="159">
        <v>39</v>
      </c>
      <c r="B52" s="39"/>
      <c r="C52" s="168"/>
      <c r="D52" s="42"/>
    </row>
    <row r="53" spans="1:4" x14ac:dyDescent="0.25">
      <c r="A53" s="159">
        <v>40</v>
      </c>
      <c r="B53" s="39"/>
      <c r="C53" s="168"/>
      <c r="D53" s="42"/>
    </row>
    <row r="54" spans="1:4" x14ac:dyDescent="0.25">
      <c r="A54" s="164">
        <v>41</v>
      </c>
      <c r="B54" s="39"/>
      <c r="C54" s="168"/>
      <c r="D54" s="42"/>
    </row>
    <row r="55" spans="1:4" x14ac:dyDescent="0.25">
      <c r="A55" s="159">
        <v>42</v>
      </c>
      <c r="B55" s="39"/>
      <c r="C55" s="168"/>
      <c r="D55" s="42"/>
    </row>
    <row r="56" spans="1:4" x14ac:dyDescent="0.25">
      <c r="A56" s="159">
        <v>43</v>
      </c>
      <c r="B56" s="39"/>
      <c r="C56" s="168"/>
      <c r="D56" s="42"/>
    </row>
    <row r="57" spans="1:4" x14ac:dyDescent="0.25">
      <c r="A57" s="164">
        <v>44</v>
      </c>
      <c r="B57" s="39"/>
      <c r="C57" s="168"/>
      <c r="D57" s="42"/>
    </row>
    <row r="58" spans="1:4" x14ac:dyDescent="0.25">
      <c r="A58" s="159">
        <v>45</v>
      </c>
      <c r="B58" s="39"/>
      <c r="C58" s="168"/>
      <c r="D58" s="42"/>
    </row>
    <row r="59" spans="1:4" x14ac:dyDescent="0.25">
      <c r="A59" s="159">
        <v>46</v>
      </c>
      <c r="B59" s="39"/>
      <c r="C59" s="168"/>
      <c r="D59" s="42"/>
    </row>
    <row r="60" spans="1:4" x14ac:dyDescent="0.25">
      <c r="A60" s="164">
        <v>47</v>
      </c>
      <c r="B60" s="39"/>
      <c r="C60" s="168"/>
      <c r="D60" s="43"/>
    </row>
    <row r="61" spans="1:4" x14ac:dyDescent="0.25">
      <c r="A61" s="159">
        <v>48</v>
      </c>
      <c r="B61" s="39"/>
      <c r="C61" s="168"/>
      <c r="D61" s="42"/>
    </row>
    <row r="62" spans="1:4" x14ac:dyDescent="0.25">
      <c r="A62" s="164">
        <v>49</v>
      </c>
      <c r="B62" s="39"/>
      <c r="C62" s="168"/>
      <c r="D62" s="42"/>
    </row>
    <row r="63" spans="1:4" x14ac:dyDescent="0.25">
      <c r="A63" s="159">
        <v>50</v>
      </c>
      <c r="B63" s="39"/>
      <c r="C63" s="168"/>
      <c r="D63" s="42"/>
    </row>
  </sheetData>
  <sheetProtection password="F09F" sheet="1" objects="1" scenarios="1"/>
  <sortState ref="Z14:Z19">
    <sortCondition ref="Z4"/>
  </sortState>
  <dataConsolidate>
    <dataRefs count="1">
      <dataRef ref="H49" sheet="Deckblatt" r:id="rId1"/>
    </dataRefs>
  </dataConsolidate>
  <mergeCells count="2">
    <mergeCell ref="A1:D1"/>
    <mergeCell ref="A7:A9"/>
  </mergeCells>
  <conditionalFormatting sqref="C17:C63">
    <cfRule type="expression" dxfId="3" priority="1">
      <formula>LEN(B17)&lt;1</formula>
    </cfRule>
  </conditionalFormatting>
  <dataValidations xWindow="287" yWindow="680" count="2">
    <dataValidation type="list" allowBlank="1" showInputMessage="1" showErrorMessage="1" promptTitle="Pflichtfeld!" prompt="Bitte ordnen Sie einen Verwendungsbereich zu." sqref="B17:B63" xr:uid="{00000000-0002-0000-0500-000000000000}">
      <formula1>PMKategorien</formula1>
    </dataValidation>
    <dataValidation allowBlank="1" showInputMessage="1" showErrorMessage="1" prompt="in Spalte B Maßnahme auswählen" sqref="C17:C63" xr:uid="{00000000-0002-0000-0500-000001000000}"/>
  </dataValidations>
  <pageMargins left="0.43307086614173229" right="0.39370078740157483" top="0.43307086614173229" bottom="0.19685039370078741" header="0.15748031496062992" footer="0"/>
  <pageSetup paperSize="9" fitToWidth="0" orientation="landscape" verticalDpi="1200" r:id="rId2"/>
  <headerFooter>
    <oddHeader>&amp;L&amp;6Verwendungsnachweis Sonderforschungsbereiche, Forschungszentren, Exzellenzeinrichtungen&amp;C&amp;6&amp;D&amp;R&amp;6&amp;P von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DT6"/>
  <sheetViews>
    <sheetView workbookViewId="0">
      <selection activeCell="N5" sqref="N5"/>
    </sheetView>
  </sheetViews>
  <sheetFormatPr baseColWidth="10" defaultColWidth="12" defaultRowHeight="12.75" x14ac:dyDescent="0.2"/>
  <cols>
    <col min="1" max="117" width="14.83203125" style="190" customWidth="1"/>
    <col min="118" max="118" width="15.83203125" style="190" customWidth="1"/>
    <col min="119" max="123" width="14.83203125" style="190" customWidth="1"/>
    <col min="124" max="124" width="22" style="190" bestFit="1" customWidth="1"/>
    <col min="125" max="16384" width="12" style="190"/>
  </cols>
  <sheetData>
    <row r="1" spans="1:124" ht="30.75" customHeight="1" x14ac:dyDescent="0.2">
      <c r="A1" s="299" t="s">
        <v>139</v>
      </c>
      <c r="B1" s="299"/>
      <c r="C1" s="299"/>
      <c r="D1" s="299"/>
      <c r="E1" s="299"/>
      <c r="F1" s="299"/>
      <c r="G1" s="299"/>
      <c r="H1" s="299"/>
      <c r="I1" s="299"/>
      <c r="J1" s="299"/>
      <c r="K1" s="299"/>
      <c r="L1" s="299"/>
      <c r="M1" s="299"/>
      <c r="N1" s="299"/>
      <c r="O1" s="299"/>
      <c r="P1" s="299"/>
      <c r="Q1" s="299"/>
      <c r="R1" s="299"/>
      <c r="S1" s="299"/>
      <c r="T1" s="299"/>
      <c r="U1" s="299"/>
      <c r="V1" s="300" t="s">
        <v>61</v>
      </c>
      <c r="W1" s="300"/>
      <c r="X1" s="300"/>
      <c r="Y1" s="300"/>
      <c r="Z1" s="300"/>
      <c r="AA1" s="300"/>
      <c r="AB1" s="300"/>
      <c r="AC1" s="300"/>
      <c r="AD1" s="300"/>
      <c r="AE1" s="300"/>
      <c r="AF1" s="300"/>
      <c r="AG1" s="300" t="s">
        <v>61</v>
      </c>
      <c r="AH1" s="300"/>
      <c r="AI1" s="300"/>
      <c r="AJ1" s="300"/>
      <c r="AK1" s="300"/>
      <c r="AL1" s="300"/>
      <c r="AM1" s="300"/>
      <c r="AN1" s="300"/>
      <c r="AO1" s="300"/>
      <c r="AP1" s="300"/>
      <c r="AQ1" s="300"/>
      <c r="AR1" s="300" t="s">
        <v>61</v>
      </c>
      <c r="AS1" s="300"/>
      <c r="AT1" s="300"/>
      <c r="AU1" s="300"/>
      <c r="AV1" s="300"/>
      <c r="AW1" s="300"/>
      <c r="AX1" s="300"/>
      <c r="AY1" s="300"/>
      <c r="AZ1" s="300"/>
      <c r="BA1" s="300"/>
      <c r="BB1" s="300"/>
      <c r="BC1" s="300" t="s">
        <v>61</v>
      </c>
      <c r="BD1" s="300"/>
      <c r="BE1" s="300"/>
      <c r="BF1" s="300"/>
      <c r="BG1" s="300"/>
      <c r="BH1" s="300"/>
      <c r="BI1" s="300"/>
      <c r="BJ1" s="300"/>
      <c r="BK1" s="300"/>
      <c r="BL1" s="300"/>
      <c r="BM1" s="300"/>
      <c r="BN1" s="300" t="s">
        <v>61</v>
      </c>
      <c r="BO1" s="300"/>
      <c r="BP1" s="300"/>
      <c r="BQ1" s="300"/>
      <c r="BR1" s="300"/>
      <c r="BS1" s="300"/>
      <c r="BT1" s="300"/>
      <c r="BU1" s="300"/>
      <c r="BV1" s="300"/>
      <c r="BW1" s="300"/>
      <c r="BX1" s="300"/>
      <c r="BY1" s="300"/>
      <c r="BZ1" s="300"/>
      <c r="CA1" s="300" t="s">
        <v>61</v>
      </c>
      <c r="CB1" s="300"/>
      <c r="CC1" s="300"/>
      <c r="CD1" s="300"/>
      <c r="CE1" s="300"/>
      <c r="CF1" s="300"/>
      <c r="CG1" s="300"/>
      <c r="CH1" s="300"/>
      <c r="CI1" s="300"/>
      <c r="CJ1" s="300"/>
      <c r="CK1" s="300"/>
      <c r="CL1" s="300"/>
      <c r="CM1" s="300"/>
      <c r="CN1" s="300" t="s">
        <v>61</v>
      </c>
      <c r="CO1" s="300"/>
      <c r="CP1" s="300"/>
      <c r="CQ1" s="300"/>
      <c r="CR1" s="300"/>
      <c r="CS1" s="300"/>
      <c r="CT1" s="298" t="s">
        <v>33</v>
      </c>
      <c r="CU1" s="298"/>
      <c r="CV1" s="298"/>
      <c r="CW1" s="298"/>
      <c r="CX1" s="298"/>
      <c r="CY1" s="298"/>
      <c r="CZ1" s="298"/>
      <c r="DA1" s="305" t="s">
        <v>140</v>
      </c>
      <c r="DB1" s="305"/>
      <c r="DC1" s="305"/>
      <c r="DD1" s="305"/>
      <c r="DE1" s="305"/>
      <c r="DF1" s="305"/>
      <c r="DG1" s="305"/>
      <c r="DH1" s="305"/>
      <c r="DI1" s="305"/>
      <c r="DJ1" s="307" t="s">
        <v>121</v>
      </c>
      <c r="DK1" s="307"/>
      <c r="DL1" s="307"/>
      <c r="DM1" s="307"/>
      <c r="DN1" s="307"/>
      <c r="DO1" s="307"/>
      <c r="DP1" s="307"/>
      <c r="DQ1" s="307"/>
      <c r="DR1" s="307"/>
      <c r="DS1" s="307"/>
      <c r="DT1" s="228" t="s">
        <v>292</v>
      </c>
    </row>
    <row r="2" spans="1:124" s="191" customFormat="1" ht="24.75" customHeight="1" x14ac:dyDescent="0.2">
      <c r="A2" s="301" t="s">
        <v>141</v>
      </c>
      <c r="B2" s="301"/>
      <c r="C2" s="302" t="s">
        <v>142</v>
      </c>
      <c r="D2" s="302"/>
      <c r="E2" s="302"/>
      <c r="F2" s="302"/>
      <c r="G2" s="303" t="s">
        <v>143</v>
      </c>
      <c r="H2" s="303"/>
      <c r="I2" s="303"/>
      <c r="J2" s="302" t="s">
        <v>144</v>
      </c>
      <c r="K2" s="302"/>
      <c r="L2" s="302"/>
      <c r="M2" s="302"/>
      <c r="N2" s="302"/>
      <c r="O2" s="302"/>
      <c r="P2" s="301" t="s">
        <v>18</v>
      </c>
      <c r="Q2" s="301"/>
      <c r="R2" s="301"/>
      <c r="S2" s="301"/>
      <c r="T2" s="301"/>
      <c r="U2" s="301"/>
      <c r="V2" s="301" t="s">
        <v>145</v>
      </c>
      <c r="W2" s="301"/>
      <c r="X2" s="301"/>
      <c r="Y2" s="301"/>
      <c r="Z2" s="301"/>
      <c r="AA2" s="301"/>
      <c r="AB2" s="301"/>
      <c r="AC2" s="301"/>
      <c r="AD2" s="301"/>
      <c r="AE2" s="301"/>
      <c r="AF2" s="301"/>
      <c r="AG2" s="306" t="s">
        <v>146</v>
      </c>
      <c r="AH2" s="306"/>
      <c r="AI2" s="306"/>
      <c r="AJ2" s="306"/>
      <c r="AK2" s="306"/>
      <c r="AL2" s="306"/>
      <c r="AM2" s="306"/>
      <c r="AN2" s="306"/>
      <c r="AO2" s="306"/>
      <c r="AP2" s="306"/>
      <c r="AQ2" s="306"/>
      <c r="AR2" s="301" t="s">
        <v>147</v>
      </c>
      <c r="AS2" s="301"/>
      <c r="AT2" s="301"/>
      <c r="AU2" s="301"/>
      <c r="AV2" s="301"/>
      <c r="AW2" s="301"/>
      <c r="AX2" s="301"/>
      <c r="AY2" s="301"/>
      <c r="AZ2" s="301"/>
      <c r="BA2" s="301"/>
      <c r="BB2" s="301"/>
      <c r="BC2" s="306" t="s">
        <v>148</v>
      </c>
      <c r="BD2" s="306"/>
      <c r="BE2" s="306"/>
      <c r="BF2" s="306"/>
      <c r="BG2" s="306"/>
      <c r="BH2" s="306"/>
      <c r="BI2" s="306"/>
      <c r="BJ2" s="306"/>
      <c r="BK2" s="306"/>
      <c r="BL2" s="306"/>
      <c r="BM2" s="306"/>
      <c r="BN2" s="303" t="s">
        <v>149</v>
      </c>
      <c r="BO2" s="303"/>
      <c r="BP2" s="303"/>
      <c r="BQ2" s="303"/>
      <c r="BR2" s="303"/>
      <c r="BS2" s="303"/>
      <c r="BT2" s="303"/>
      <c r="BU2" s="303"/>
      <c r="BV2" s="303"/>
      <c r="BW2" s="303"/>
      <c r="BX2" s="303"/>
      <c r="BY2" s="303"/>
      <c r="BZ2" s="303"/>
      <c r="CA2" s="302" t="s">
        <v>150</v>
      </c>
      <c r="CB2" s="302"/>
      <c r="CC2" s="302"/>
      <c r="CD2" s="302"/>
      <c r="CE2" s="302"/>
      <c r="CF2" s="302"/>
      <c r="CG2" s="302"/>
      <c r="CH2" s="302"/>
      <c r="CI2" s="302"/>
      <c r="CJ2" s="302"/>
      <c r="CK2" s="302"/>
      <c r="CL2" s="302"/>
      <c r="CM2" s="302"/>
      <c r="CN2" s="303" t="s">
        <v>151</v>
      </c>
      <c r="CO2" s="303"/>
      <c r="CP2" s="303"/>
      <c r="CQ2" s="302" t="s">
        <v>152</v>
      </c>
      <c r="CR2" s="302"/>
      <c r="CS2" s="302"/>
      <c r="CT2" s="301"/>
      <c r="CU2" s="301"/>
      <c r="CV2" s="301"/>
      <c r="CW2" s="301"/>
      <c r="CX2" s="301"/>
      <c r="CY2" s="301"/>
      <c r="CZ2" s="301"/>
      <c r="DA2" s="306" t="s">
        <v>140</v>
      </c>
      <c r="DB2" s="306"/>
      <c r="DC2" s="306"/>
      <c r="DD2" s="306"/>
      <c r="DE2" s="306"/>
      <c r="DF2" s="306"/>
      <c r="DG2" s="306"/>
      <c r="DH2" s="306"/>
      <c r="DI2" s="306"/>
      <c r="DJ2" s="304" t="s">
        <v>121</v>
      </c>
      <c r="DK2" s="304"/>
      <c r="DL2" s="304"/>
      <c r="DM2" s="304"/>
      <c r="DN2" s="304"/>
      <c r="DO2" s="304"/>
      <c r="DP2" s="304"/>
      <c r="DQ2" s="304"/>
      <c r="DR2" s="304"/>
      <c r="DS2" s="304"/>
      <c r="DT2" s="198"/>
    </row>
    <row r="3" spans="1:124" x14ac:dyDescent="0.2">
      <c r="A3" s="192" t="s">
        <v>153</v>
      </c>
      <c r="B3" s="193" t="s">
        <v>154</v>
      </c>
      <c r="C3" s="194" t="s">
        <v>155</v>
      </c>
      <c r="D3" s="195" t="s">
        <v>156</v>
      </c>
      <c r="E3" s="195" t="s">
        <v>157</v>
      </c>
      <c r="F3" s="196" t="s">
        <v>158</v>
      </c>
      <c r="G3" s="192" t="s">
        <v>159</v>
      </c>
      <c r="H3" s="193" t="s">
        <v>160</v>
      </c>
      <c r="I3" s="197" t="s">
        <v>161</v>
      </c>
      <c r="J3" s="194" t="s">
        <v>162</v>
      </c>
      <c r="K3" s="195" t="s">
        <v>163</v>
      </c>
      <c r="L3" s="195" t="s">
        <v>164</v>
      </c>
      <c r="M3" s="195" t="s">
        <v>165</v>
      </c>
      <c r="N3" s="195" t="s">
        <v>166</v>
      </c>
      <c r="O3" s="195" t="s">
        <v>167</v>
      </c>
      <c r="P3" s="192" t="s">
        <v>168</v>
      </c>
      <c r="Q3" s="192" t="s">
        <v>276</v>
      </c>
      <c r="R3" s="192" t="s">
        <v>169</v>
      </c>
      <c r="S3" s="192" t="s">
        <v>275</v>
      </c>
      <c r="T3" s="192" t="s">
        <v>277</v>
      </c>
      <c r="U3" s="192" t="s">
        <v>278</v>
      </c>
      <c r="V3" s="195" t="s">
        <v>170</v>
      </c>
      <c r="W3" s="195" t="s">
        <v>171</v>
      </c>
      <c r="X3" s="195" t="s">
        <v>172</v>
      </c>
      <c r="Y3" s="195" t="s">
        <v>173</v>
      </c>
      <c r="Z3" s="195" t="s">
        <v>174</v>
      </c>
      <c r="AA3" s="195" t="s">
        <v>175</v>
      </c>
      <c r="AB3" s="195" t="s">
        <v>176</v>
      </c>
      <c r="AC3" s="195" t="s">
        <v>177</v>
      </c>
      <c r="AD3" s="195" t="s">
        <v>178</v>
      </c>
      <c r="AE3" s="195" t="s">
        <v>179</v>
      </c>
      <c r="AF3" s="195" t="s">
        <v>180</v>
      </c>
      <c r="AG3" s="192" t="s">
        <v>181</v>
      </c>
      <c r="AH3" s="192" t="s">
        <v>182</v>
      </c>
      <c r="AI3" s="192" t="s">
        <v>183</v>
      </c>
      <c r="AJ3" s="192" t="s">
        <v>184</v>
      </c>
      <c r="AK3" s="192" t="s">
        <v>185</v>
      </c>
      <c r="AL3" s="192" t="s">
        <v>186</v>
      </c>
      <c r="AM3" s="192" t="s">
        <v>187</v>
      </c>
      <c r="AN3" s="192" t="s">
        <v>188</v>
      </c>
      <c r="AO3" s="192" t="s">
        <v>109</v>
      </c>
      <c r="AP3" s="192" t="s">
        <v>189</v>
      </c>
      <c r="AQ3" s="192" t="s">
        <v>190</v>
      </c>
      <c r="AR3" s="195" t="s">
        <v>191</v>
      </c>
      <c r="AS3" s="195" t="s">
        <v>192</v>
      </c>
      <c r="AT3" s="195" t="s">
        <v>193</v>
      </c>
      <c r="AU3" s="195" t="s">
        <v>194</v>
      </c>
      <c r="AV3" s="195" t="s">
        <v>195</v>
      </c>
      <c r="AW3" s="195" t="s">
        <v>196</v>
      </c>
      <c r="AX3" s="195" t="s">
        <v>197</v>
      </c>
      <c r="AY3" s="195" t="s">
        <v>198</v>
      </c>
      <c r="AZ3" s="195" t="s">
        <v>199</v>
      </c>
      <c r="BA3" s="195" t="s">
        <v>200</v>
      </c>
      <c r="BB3" s="195" t="s">
        <v>201</v>
      </c>
      <c r="BC3" s="192" t="s">
        <v>202</v>
      </c>
      <c r="BD3" s="192" t="s">
        <v>203</v>
      </c>
      <c r="BE3" s="192" t="s">
        <v>204</v>
      </c>
      <c r="BF3" s="192" t="s">
        <v>205</v>
      </c>
      <c r="BG3" s="192" t="s">
        <v>206</v>
      </c>
      <c r="BH3" s="192" t="s">
        <v>207</v>
      </c>
      <c r="BI3" s="192" t="s">
        <v>208</v>
      </c>
      <c r="BJ3" s="192" t="s">
        <v>209</v>
      </c>
      <c r="BK3" s="192" t="s">
        <v>210</v>
      </c>
      <c r="BL3" s="192" t="s">
        <v>211</v>
      </c>
      <c r="BM3" s="192" t="s">
        <v>212</v>
      </c>
      <c r="BN3" s="192" t="s">
        <v>263</v>
      </c>
      <c r="BO3" s="192" t="s">
        <v>261</v>
      </c>
      <c r="BP3" s="192" t="s">
        <v>262</v>
      </c>
      <c r="BQ3" s="192" t="s">
        <v>213</v>
      </c>
      <c r="BR3" s="192" t="s">
        <v>214</v>
      </c>
      <c r="BS3" s="192" t="s">
        <v>215</v>
      </c>
      <c r="BT3" s="192" t="s">
        <v>216</v>
      </c>
      <c r="BU3" s="192" t="s">
        <v>217</v>
      </c>
      <c r="BV3" s="192" t="s">
        <v>218</v>
      </c>
      <c r="BW3" s="192" t="s">
        <v>219</v>
      </c>
      <c r="BX3" s="192" t="s">
        <v>220</v>
      </c>
      <c r="BY3" s="192" t="s">
        <v>221</v>
      </c>
      <c r="BZ3" s="192" t="s">
        <v>222</v>
      </c>
      <c r="CA3" s="195" t="s">
        <v>223</v>
      </c>
      <c r="CB3" s="195" t="s">
        <v>224</v>
      </c>
      <c r="CC3" s="195" t="s">
        <v>225</v>
      </c>
      <c r="CD3" s="195" t="s">
        <v>226</v>
      </c>
      <c r="CE3" s="195" t="s">
        <v>227</v>
      </c>
      <c r="CF3" s="195" t="s">
        <v>228</v>
      </c>
      <c r="CG3" s="195" t="s">
        <v>229</v>
      </c>
      <c r="CH3" s="195" t="s">
        <v>230</v>
      </c>
      <c r="CI3" s="195" t="s">
        <v>231</v>
      </c>
      <c r="CJ3" s="195" t="s">
        <v>232</v>
      </c>
      <c r="CK3" s="195" t="s">
        <v>233</v>
      </c>
      <c r="CL3" s="195" t="s">
        <v>234</v>
      </c>
      <c r="CM3" s="195" t="s">
        <v>235</v>
      </c>
      <c r="CN3" s="192" t="s">
        <v>236</v>
      </c>
      <c r="CO3" s="192" t="s">
        <v>237</v>
      </c>
      <c r="CP3" s="192" t="s">
        <v>238</v>
      </c>
      <c r="CQ3" s="195" t="s">
        <v>239</v>
      </c>
      <c r="CR3" s="195" t="s">
        <v>240</v>
      </c>
      <c r="CS3" s="195" t="s">
        <v>241</v>
      </c>
      <c r="CT3" s="192" t="s">
        <v>242</v>
      </c>
      <c r="CU3" s="192" t="s">
        <v>243</v>
      </c>
      <c r="CV3" s="192" t="s">
        <v>244</v>
      </c>
      <c r="CW3" s="192" t="s">
        <v>245</v>
      </c>
      <c r="CX3" s="192" t="s">
        <v>246</v>
      </c>
      <c r="CY3" s="192" t="s">
        <v>247</v>
      </c>
      <c r="CZ3" s="192" t="s">
        <v>248</v>
      </c>
      <c r="DA3" s="195" t="s">
        <v>249</v>
      </c>
      <c r="DB3" s="195" t="s">
        <v>242</v>
      </c>
      <c r="DC3" s="195" t="s">
        <v>243</v>
      </c>
      <c r="DD3" s="195" t="s">
        <v>244</v>
      </c>
      <c r="DE3" s="195" t="s">
        <v>245</v>
      </c>
      <c r="DF3" s="195" t="s">
        <v>246</v>
      </c>
      <c r="DG3" s="195" t="s">
        <v>247</v>
      </c>
      <c r="DH3" s="195" t="s">
        <v>248</v>
      </c>
      <c r="DI3" s="195" t="s">
        <v>250</v>
      </c>
      <c r="DJ3" s="192" t="s">
        <v>249</v>
      </c>
      <c r="DK3" s="192" t="s">
        <v>242</v>
      </c>
      <c r="DL3" s="192" t="s">
        <v>243</v>
      </c>
      <c r="DM3" s="192" t="s">
        <v>246</v>
      </c>
      <c r="DN3" s="192" t="s">
        <v>247</v>
      </c>
      <c r="DO3" s="192" t="s">
        <v>248</v>
      </c>
      <c r="DP3" s="192" t="s">
        <v>250</v>
      </c>
      <c r="DQ3" s="192" t="s">
        <v>291</v>
      </c>
      <c r="DR3" s="192" t="s">
        <v>293</v>
      </c>
      <c r="DS3" s="192" t="s">
        <v>295</v>
      </c>
      <c r="DT3" s="192" t="s">
        <v>294</v>
      </c>
    </row>
    <row r="4" spans="1:124" s="203" customFormat="1" ht="51" customHeight="1" x14ac:dyDescent="0.2">
      <c r="A4" s="198" t="s">
        <v>251</v>
      </c>
      <c r="B4" s="199" t="s">
        <v>252</v>
      </c>
      <c r="C4" s="200" t="s">
        <v>86</v>
      </c>
      <c r="D4" s="201" t="s">
        <v>106</v>
      </c>
      <c r="E4" s="201" t="s">
        <v>107</v>
      </c>
      <c r="F4" s="202" t="s">
        <v>105</v>
      </c>
      <c r="G4" s="198" t="s">
        <v>253</v>
      </c>
      <c r="H4" s="199" t="s">
        <v>254</v>
      </c>
      <c r="I4" s="198" t="s">
        <v>255</v>
      </c>
      <c r="J4" s="200" t="s">
        <v>13</v>
      </c>
      <c r="K4" s="201" t="s">
        <v>14</v>
      </c>
      <c r="L4" s="201" t="s">
        <v>15</v>
      </c>
      <c r="M4" s="200">
        <v>0</v>
      </c>
      <c r="N4" s="201" t="s">
        <v>16</v>
      </c>
      <c r="O4" s="201" t="s">
        <v>17</v>
      </c>
      <c r="P4" s="198" t="s">
        <v>253</v>
      </c>
      <c r="Q4" s="198" t="s">
        <v>256</v>
      </c>
      <c r="R4" s="198" t="s">
        <v>257</v>
      </c>
      <c r="S4" s="198" t="s">
        <v>20</v>
      </c>
      <c r="T4" s="198" t="s">
        <v>258</v>
      </c>
      <c r="U4" s="198" t="s">
        <v>103</v>
      </c>
      <c r="V4" s="198" t="s">
        <v>30</v>
      </c>
      <c r="W4" s="198" t="s">
        <v>31</v>
      </c>
      <c r="X4" s="198" t="s">
        <v>102</v>
      </c>
      <c r="Y4" s="198" t="s">
        <v>90</v>
      </c>
      <c r="Z4" s="198" t="s">
        <v>259</v>
      </c>
      <c r="AA4" s="198" t="s">
        <v>118</v>
      </c>
      <c r="AB4" s="198" t="s">
        <v>33</v>
      </c>
      <c r="AC4" s="198" t="s">
        <v>34</v>
      </c>
      <c r="AD4" s="198" t="s">
        <v>62</v>
      </c>
      <c r="AE4" s="198" t="s">
        <v>62</v>
      </c>
      <c r="AF4" s="198" t="s">
        <v>92</v>
      </c>
      <c r="AG4" s="201" t="s">
        <v>30</v>
      </c>
      <c r="AH4" s="201" t="s">
        <v>31</v>
      </c>
      <c r="AI4" s="201" t="s">
        <v>102</v>
      </c>
      <c r="AJ4" s="201" t="s">
        <v>90</v>
      </c>
      <c r="AK4" s="201" t="s">
        <v>259</v>
      </c>
      <c r="AL4" s="201" t="s">
        <v>118</v>
      </c>
      <c r="AM4" s="201" t="s">
        <v>33</v>
      </c>
      <c r="AN4" s="201" t="s">
        <v>34</v>
      </c>
      <c r="AO4" s="201" t="s">
        <v>62</v>
      </c>
      <c r="AP4" s="201" t="s">
        <v>62</v>
      </c>
      <c r="AQ4" s="201" t="s">
        <v>92</v>
      </c>
      <c r="AR4" s="198" t="s">
        <v>30</v>
      </c>
      <c r="AS4" s="198" t="s">
        <v>31</v>
      </c>
      <c r="AT4" s="198" t="s">
        <v>102</v>
      </c>
      <c r="AU4" s="198" t="s">
        <v>90</v>
      </c>
      <c r="AV4" s="198" t="s">
        <v>259</v>
      </c>
      <c r="AW4" s="198" t="s">
        <v>118</v>
      </c>
      <c r="AX4" s="198" t="s">
        <v>33</v>
      </c>
      <c r="AY4" s="198" t="s">
        <v>34</v>
      </c>
      <c r="AZ4" s="198" t="s">
        <v>62</v>
      </c>
      <c r="BA4" s="198" t="s">
        <v>62</v>
      </c>
      <c r="BB4" s="198" t="s">
        <v>92</v>
      </c>
      <c r="BC4" s="201" t="s">
        <v>30</v>
      </c>
      <c r="BD4" s="201" t="s">
        <v>31</v>
      </c>
      <c r="BE4" s="201" t="s">
        <v>102</v>
      </c>
      <c r="BF4" s="201" t="s">
        <v>90</v>
      </c>
      <c r="BG4" s="201" t="s">
        <v>259</v>
      </c>
      <c r="BH4" s="201" t="s">
        <v>118</v>
      </c>
      <c r="BI4" s="201" t="s">
        <v>33</v>
      </c>
      <c r="BJ4" s="201" t="s">
        <v>34</v>
      </c>
      <c r="BK4" s="201" t="s">
        <v>62</v>
      </c>
      <c r="BL4" s="201" t="s">
        <v>62</v>
      </c>
      <c r="BM4" s="201" t="s">
        <v>92</v>
      </c>
      <c r="BN4" s="198" t="s">
        <v>37</v>
      </c>
      <c r="BO4" s="198" t="s">
        <v>38</v>
      </c>
      <c r="BP4" s="198" t="s">
        <v>121</v>
      </c>
      <c r="BQ4" s="198" t="s">
        <v>72</v>
      </c>
      <c r="BR4" s="198" t="s">
        <v>39</v>
      </c>
      <c r="BS4" s="198" t="s">
        <v>40</v>
      </c>
      <c r="BT4" s="198" t="s">
        <v>41</v>
      </c>
      <c r="BU4" s="198" t="s">
        <v>122</v>
      </c>
      <c r="BV4" s="198" t="s">
        <v>42</v>
      </c>
      <c r="BW4" s="198" t="s">
        <v>43</v>
      </c>
      <c r="BX4" s="198" t="s">
        <v>44</v>
      </c>
      <c r="BY4" s="198" t="s">
        <v>45</v>
      </c>
      <c r="BZ4" s="198" t="s">
        <v>56</v>
      </c>
      <c r="CA4" s="201" t="s">
        <v>37</v>
      </c>
      <c r="CB4" s="201" t="s">
        <v>38</v>
      </c>
      <c r="CC4" s="201" t="s">
        <v>121</v>
      </c>
      <c r="CD4" s="201" t="s">
        <v>72</v>
      </c>
      <c r="CE4" s="201" t="s">
        <v>39</v>
      </c>
      <c r="CF4" s="201" t="s">
        <v>40</v>
      </c>
      <c r="CG4" s="201" t="s">
        <v>41</v>
      </c>
      <c r="CH4" s="201" t="s">
        <v>122</v>
      </c>
      <c r="CI4" s="201" t="s">
        <v>42</v>
      </c>
      <c r="CJ4" s="201" t="s">
        <v>43</v>
      </c>
      <c r="CK4" s="201" t="s">
        <v>44</v>
      </c>
      <c r="CL4" s="201" t="s">
        <v>45</v>
      </c>
      <c r="CM4" s="201" t="s">
        <v>56</v>
      </c>
      <c r="CN4" s="198" t="s">
        <v>46</v>
      </c>
      <c r="CO4" s="198" t="s">
        <v>114</v>
      </c>
      <c r="CP4" s="198" t="s">
        <v>115</v>
      </c>
      <c r="CQ4" s="201" t="s">
        <v>46</v>
      </c>
      <c r="CR4" s="201" t="s">
        <v>114</v>
      </c>
      <c r="CS4" s="201" t="s">
        <v>115</v>
      </c>
      <c r="CT4" s="198" t="s">
        <v>80</v>
      </c>
      <c r="CU4" s="198" t="s">
        <v>260</v>
      </c>
      <c r="CV4" s="198" t="s">
        <v>99</v>
      </c>
      <c r="CW4" s="198" t="s">
        <v>270</v>
      </c>
      <c r="CX4" s="198" t="s">
        <v>271</v>
      </c>
      <c r="CY4" s="198" t="s">
        <v>128</v>
      </c>
      <c r="CZ4" s="198" t="s">
        <v>273</v>
      </c>
      <c r="DA4" s="201" t="s">
        <v>80</v>
      </c>
      <c r="DB4" s="201" t="s">
        <v>97</v>
      </c>
      <c r="DC4" s="201" t="s">
        <v>99</v>
      </c>
      <c r="DD4" s="201" t="s">
        <v>41</v>
      </c>
      <c r="DE4" s="201" t="s">
        <v>42</v>
      </c>
      <c r="DF4" s="201" t="s">
        <v>77</v>
      </c>
      <c r="DG4" s="201" t="s">
        <v>94</v>
      </c>
      <c r="DH4" s="201" t="s">
        <v>95</v>
      </c>
      <c r="DI4" s="201" t="s">
        <v>96</v>
      </c>
      <c r="DJ4" s="198" t="s">
        <v>80</v>
      </c>
      <c r="DK4" s="198" t="s">
        <v>98</v>
      </c>
      <c r="DL4" s="198" t="s">
        <v>285</v>
      </c>
      <c r="DM4" s="198" t="s">
        <v>100</v>
      </c>
      <c r="DN4" s="226" t="s">
        <v>283</v>
      </c>
      <c r="DO4" s="198" t="s">
        <v>81</v>
      </c>
      <c r="DP4" s="198" t="s">
        <v>102</v>
      </c>
      <c r="DQ4" s="198" t="s">
        <v>82</v>
      </c>
      <c r="DR4" s="198" t="s">
        <v>113</v>
      </c>
      <c r="DS4" s="198" t="s">
        <v>44</v>
      </c>
      <c r="DT4" s="198" t="s">
        <v>292</v>
      </c>
    </row>
    <row r="5" spans="1:124" x14ac:dyDescent="0.2">
      <c r="A5" s="204">
        <f>Deckblatt!$L$2</f>
        <v>0</v>
      </c>
      <c r="B5" s="205">
        <f>Deckblatt!$L$4</f>
        <v>0</v>
      </c>
      <c r="C5" s="206">
        <f>Deckblatt!L14</f>
        <v>0</v>
      </c>
      <c r="D5" s="206">
        <f>Deckblatt!L15</f>
        <v>0</v>
      </c>
      <c r="E5" s="206">
        <f>Deckblatt!L16</f>
        <v>0</v>
      </c>
      <c r="F5" s="206">
        <f>Deckblatt!L17</f>
        <v>0</v>
      </c>
      <c r="G5" s="206">
        <f>Deckblatt!L19</f>
        <v>0</v>
      </c>
      <c r="H5" s="206">
        <f>Deckblatt!L20</f>
        <v>0</v>
      </c>
      <c r="I5" s="206">
        <f>Deckblatt!L21</f>
        <v>0</v>
      </c>
      <c r="J5" s="206">
        <f>Deckblatt!L23</f>
        <v>0</v>
      </c>
      <c r="K5" s="206">
        <f>Deckblatt!L24</f>
        <v>0</v>
      </c>
      <c r="L5" s="206">
        <f>Deckblatt!L25</f>
        <v>0</v>
      </c>
      <c r="M5" s="206">
        <f>Deckblatt!L26</f>
        <v>0</v>
      </c>
      <c r="N5" s="206">
        <f>Deckblatt!L27</f>
        <v>0</v>
      </c>
      <c r="O5" s="206">
        <f>Deckblatt!L28</f>
        <v>0</v>
      </c>
      <c r="P5" s="206">
        <f>Deckblatt!L33</f>
        <v>0</v>
      </c>
      <c r="Q5" s="207">
        <f>Deckblatt!I34</f>
        <v>0</v>
      </c>
      <c r="R5" s="206">
        <f>Deckblatt!L34</f>
        <v>0</v>
      </c>
      <c r="S5" s="206">
        <f>Deckblatt!L35</f>
        <v>0</v>
      </c>
      <c r="T5" s="206">
        <f>Deckblatt!L37</f>
        <v>0</v>
      </c>
      <c r="U5" s="206">
        <f>Deckblatt!L38</f>
        <v>0</v>
      </c>
      <c r="V5" s="190">
        <f>Ausgabenübersicht!E5</f>
        <v>0</v>
      </c>
      <c r="W5" s="190">
        <f>Ausgabenübersicht!E6</f>
        <v>0</v>
      </c>
      <c r="X5" s="190">
        <f>Ausgabenübersicht!E7</f>
        <v>0</v>
      </c>
      <c r="Y5" s="190">
        <f>Ausgabenübersicht!E8</f>
        <v>0</v>
      </c>
      <c r="Z5" s="190">
        <f>Ausgabenübersicht!E9</f>
        <v>0</v>
      </c>
      <c r="AA5" s="190">
        <f>Ausgabenübersicht!E10</f>
        <v>0</v>
      </c>
      <c r="AB5" s="190">
        <f>SUM(Ausgabenübersicht!E11:E14)</f>
        <v>0</v>
      </c>
      <c r="AC5" s="190">
        <f>Ausgabenübersicht!E15</f>
        <v>0</v>
      </c>
      <c r="AD5" s="190">
        <f>Ausgabenübersicht!E16</f>
        <v>0</v>
      </c>
      <c r="AE5" s="190">
        <f>Ausgabenübersicht!E17</f>
        <v>0</v>
      </c>
      <c r="AF5" s="190">
        <f>Ausgabenübersicht!E18</f>
        <v>0</v>
      </c>
      <c r="AG5" s="206">
        <f>Ausgabenübersicht!F5</f>
        <v>0</v>
      </c>
      <c r="AH5" s="206">
        <f>Ausgabenübersicht!F6</f>
        <v>0</v>
      </c>
      <c r="AI5" s="206">
        <f>Ausgabenübersicht!F7</f>
        <v>0</v>
      </c>
      <c r="AJ5" s="206">
        <f>Ausgabenübersicht!F8</f>
        <v>0</v>
      </c>
      <c r="AK5" s="206">
        <f>Ausgabenübersicht!F9</f>
        <v>0</v>
      </c>
      <c r="AL5" s="206">
        <f>Ausgabenübersicht!F10</f>
        <v>0</v>
      </c>
      <c r="AM5" s="206">
        <f>SUM(Ausgabenübersicht!F11:F14)</f>
        <v>0</v>
      </c>
      <c r="AN5" s="206">
        <f>Ausgabenübersicht!F15</f>
        <v>0</v>
      </c>
      <c r="AO5" s="206">
        <f>Ausgabenübersicht!F16</f>
        <v>0</v>
      </c>
      <c r="AP5" s="206">
        <f>Ausgabenübersicht!F17</f>
        <v>0</v>
      </c>
      <c r="AQ5" s="206">
        <f>Ausgabenübersicht!F18</f>
        <v>0</v>
      </c>
      <c r="AR5" s="206">
        <f>Ausgabenübersicht!G5</f>
        <v>0</v>
      </c>
      <c r="AS5" s="206">
        <f>Ausgabenübersicht!G6</f>
        <v>0</v>
      </c>
      <c r="AT5" s="206">
        <f>Ausgabenübersicht!G7</f>
        <v>0</v>
      </c>
      <c r="AU5" s="206">
        <f>Ausgabenübersicht!G8</f>
        <v>0</v>
      </c>
      <c r="AV5" s="206">
        <f>Ausgabenübersicht!G9</f>
        <v>0</v>
      </c>
      <c r="AW5" s="206">
        <f>Ausgabenübersicht!G10</f>
        <v>0</v>
      </c>
      <c r="AX5" s="206">
        <f>SUM(Ausgabenübersicht!G11:G14)</f>
        <v>0</v>
      </c>
      <c r="AY5" s="206">
        <f>Ausgabenübersicht!G15</f>
        <v>0</v>
      </c>
      <c r="AZ5" s="206">
        <f>Ausgabenübersicht!G16</f>
        <v>0</v>
      </c>
      <c r="BA5" s="206">
        <f>Ausgabenübersicht!G17</f>
        <v>0</v>
      </c>
      <c r="BB5" s="206">
        <f>Ausgabenübersicht!G18</f>
        <v>0</v>
      </c>
      <c r="BC5" s="206">
        <f>Ausgabenübersicht!H5</f>
        <v>0</v>
      </c>
      <c r="BD5" s="206">
        <f>Ausgabenübersicht!H6</f>
        <v>0</v>
      </c>
      <c r="BE5" s="206">
        <f>Ausgabenübersicht!H7</f>
        <v>0</v>
      </c>
      <c r="BF5" s="206">
        <f>Ausgabenübersicht!H8</f>
        <v>0</v>
      </c>
      <c r="BG5" s="206">
        <f>Ausgabenübersicht!H9</f>
        <v>0</v>
      </c>
      <c r="BH5" s="206">
        <f>Ausgabenübersicht!H10</f>
        <v>0</v>
      </c>
      <c r="BI5" s="206">
        <f>SUM(Ausgabenübersicht!H11:H14)</f>
        <v>0</v>
      </c>
      <c r="BJ5" s="206">
        <f>Ausgabenübersicht!H15</f>
        <v>0</v>
      </c>
      <c r="BK5" s="206">
        <f>Ausgabenübersicht!H16</f>
        <v>0</v>
      </c>
      <c r="BL5" s="206">
        <f>Ausgabenübersicht!H17</f>
        <v>0</v>
      </c>
      <c r="BM5" s="206">
        <f>Ausgabenübersicht!H18</f>
        <v>0</v>
      </c>
      <c r="BN5" s="206">
        <f>Ausgabenübersicht!F19</f>
        <v>0</v>
      </c>
      <c r="BO5" s="206">
        <f>Ausgabenübersicht!F20</f>
        <v>0</v>
      </c>
      <c r="BP5" s="206">
        <f>Ausgabenübersicht!F21</f>
        <v>0</v>
      </c>
      <c r="BQ5" s="206">
        <f>Ausgabenübersicht!F22</f>
        <v>0</v>
      </c>
      <c r="BR5" s="206">
        <f>Ausgabenübersicht!F23</f>
        <v>0</v>
      </c>
      <c r="BS5" s="206">
        <f>Ausgabenübersicht!F24</f>
        <v>0</v>
      </c>
      <c r="BT5" s="206">
        <f>Ausgabenübersicht!F25</f>
        <v>0</v>
      </c>
      <c r="BU5" s="206">
        <f>Ausgabenübersicht!F26</f>
        <v>0</v>
      </c>
      <c r="BV5" s="206">
        <f>Ausgabenübersicht!F27</f>
        <v>0</v>
      </c>
      <c r="BW5" s="206">
        <f>Ausgabenübersicht!F28</f>
        <v>0</v>
      </c>
      <c r="BX5" s="206">
        <f>Ausgabenübersicht!F29</f>
        <v>0</v>
      </c>
      <c r="BY5" s="206">
        <f>Ausgabenübersicht!F30</f>
        <v>0</v>
      </c>
      <c r="BZ5" s="206">
        <f>Ausgabenübersicht!F31</f>
        <v>0</v>
      </c>
      <c r="CA5" s="206">
        <f>Ausgabenübersicht!H19</f>
        <v>0</v>
      </c>
      <c r="CB5" s="206">
        <f>Ausgabenübersicht!H20</f>
        <v>0</v>
      </c>
      <c r="CC5" s="206">
        <f>Ausgabenübersicht!H21</f>
        <v>0</v>
      </c>
      <c r="CD5" s="206">
        <f>Ausgabenübersicht!H22</f>
        <v>0</v>
      </c>
      <c r="CE5" s="206">
        <f>Ausgabenübersicht!H23</f>
        <v>0</v>
      </c>
      <c r="CF5" s="206">
        <f>Ausgabenübersicht!H24</f>
        <v>0</v>
      </c>
      <c r="CG5" s="206">
        <f>Ausgabenübersicht!H25</f>
        <v>0</v>
      </c>
      <c r="CH5" s="206">
        <f>Ausgabenübersicht!H26</f>
        <v>0</v>
      </c>
      <c r="CI5" s="206">
        <f>Ausgabenübersicht!H27</f>
        <v>0</v>
      </c>
      <c r="CJ5" s="206">
        <f>Ausgabenübersicht!H28</f>
        <v>0</v>
      </c>
      <c r="CK5" s="206">
        <f>Ausgabenübersicht!H29</f>
        <v>0</v>
      </c>
      <c r="CL5" s="206">
        <f>Ausgabenübersicht!H30</f>
        <v>0</v>
      </c>
      <c r="CM5" s="206">
        <f>Ausgabenübersicht!H31</f>
        <v>0</v>
      </c>
      <c r="CN5" s="206">
        <f>Ausgabenübersicht!F32</f>
        <v>0</v>
      </c>
      <c r="CO5" s="206">
        <f>Ausgabenübersicht!F33</f>
        <v>0</v>
      </c>
      <c r="CP5" s="206">
        <f>Ausgabenübersicht!F34</f>
        <v>0</v>
      </c>
      <c r="CQ5" s="206">
        <f>Ausgabenübersicht!H32</f>
        <v>0</v>
      </c>
      <c r="CR5" s="206">
        <f>Ausgabenübersicht!H33</f>
        <v>0</v>
      </c>
      <c r="CS5" s="206">
        <f>Ausgabenübersicht!H34</f>
        <v>0</v>
      </c>
      <c r="CT5" s="206">
        <f>Stipendien!C6</f>
        <v>0</v>
      </c>
      <c r="CU5" s="206">
        <f>Stipendien!C7</f>
        <v>0</v>
      </c>
      <c r="CV5" s="206">
        <f>Stipendien!C8</f>
        <v>0</v>
      </c>
      <c r="CW5" s="206">
        <f>Stipendien!C9</f>
        <v>0</v>
      </c>
      <c r="CX5" s="206">
        <f>Stipendien!C10</f>
        <v>0</v>
      </c>
      <c r="CY5" s="206">
        <f>Stipendien!C11</f>
        <v>0</v>
      </c>
      <c r="CZ5" s="206">
        <f>Stipendien!C12</f>
        <v>0</v>
      </c>
      <c r="DA5" s="206">
        <f>Projektausgaben_pauschal!C5</f>
        <v>0</v>
      </c>
      <c r="DB5" s="206">
        <f>Projektausgaben_pauschal!C6</f>
        <v>0</v>
      </c>
      <c r="DC5" s="206">
        <f>Projektausgaben_pauschal!C7</f>
        <v>0</v>
      </c>
      <c r="DD5" s="206">
        <f>Projektausgaben_pauschal!C8</f>
        <v>0</v>
      </c>
      <c r="DE5" s="206">
        <f>Projektausgaben_pauschal!C9</f>
        <v>0</v>
      </c>
      <c r="DF5" s="206">
        <f>Projektausgaben_pauschal!C10</f>
        <v>0</v>
      </c>
      <c r="DG5" s="206">
        <f>Projektausgaben_pauschal!C11</f>
        <v>0</v>
      </c>
      <c r="DH5" s="206">
        <f>Projektausgaben_pauschal!C12</f>
        <v>0</v>
      </c>
      <c r="DI5" s="206">
        <f>Projektausgaben_pauschal!C13</f>
        <v>0</v>
      </c>
      <c r="DJ5" s="206">
        <f>Chancengleichheit!C5</f>
        <v>0</v>
      </c>
      <c r="DK5" s="206">
        <f>Chancengleichheit!C6</f>
        <v>0</v>
      </c>
      <c r="DL5" s="206">
        <f>Chancengleichheit!C7</f>
        <v>0</v>
      </c>
      <c r="DM5" s="206">
        <f>Chancengleichheit!C10</f>
        <v>0</v>
      </c>
      <c r="DN5" s="206">
        <f>Chancengleichheit!C11</f>
        <v>0</v>
      </c>
      <c r="DO5" s="206">
        <f>Chancengleichheit!C12</f>
        <v>0</v>
      </c>
      <c r="DP5" s="206">
        <f>Chancengleichheit!C13</f>
        <v>0</v>
      </c>
      <c r="DQ5" s="206">
        <f>Chancengleichheit!C14</f>
        <v>0</v>
      </c>
      <c r="DR5" s="206">
        <f>Chancengleichheit!C15</f>
        <v>0</v>
      </c>
      <c r="DS5" s="206">
        <f>Chancengleichheit!C16</f>
        <v>0</v>
      </c>
      <c r="DT5" s="206">
        <f>Deckblatt!L29</f>
        <v>0</v>
      </c>
    </row>
    <row r="6" spans="1:124" x14ac:dyDescent="0.2">
      <c r="A6" s="208"/>
      <c r="B6" s="209"/>
      <c r="C6" s="210"/>
      <c r="D6" s="211"/>
      <c r="E6" s="211"/>
      <c r="F6" s="212"/>
      <c r="G6" s="208"/>
      <c r="H6" s="209"/>
      <c r="I6" s="208"/>
      <c r="J6" s="210"/>
      <c r="K6" s="211"/>
      <c r="L6" s="211"/>
      <c r="M6" s="210"/>
      <c r="N6" s="211"/>
      <c r="O6" s="211"/>
      <c r="P6" s="208"/>
      <c r="Q6" s="208"/>
      <c r="R6" s="208"/>
      <c r="S6" s="208"/>
      <c r="T6" s="208"/>
      <c r="U6" s="208"/>
      <c r="V6" s="213"/>
      <c r="W6" s="213"/>
      <c r="X6" s="213"/>
      <c r="Y6" s="213"/>
      <c r="Z6" s="213"/>
      <c r="AA6" s="213"/>
      <c r="AB6" s="213"/>
      <c r="AC6" s="213"/>
      <c r="AD6" s="213"/>
      <c r="AE6" s="213"/>
      <c r="AF6" s="213"/>
      <c r="AG6" s="211"/>
      <c r="AH6" s="211"/>
      <c r="AI6" s="211"/>
      <c r="AJ6" s="211"/>
      <c r="AK6" s="211"/>
      <c r="AL6" s="211"/>
      <c r="AM6" s="211"/>
      <c r="AN6" s="211"/>
      <c r="AO6" s="211"/>
      <c r="AP6" s="211"/>
      <c r="AQ6" s="211"/>
      <c r="AR6" s="213"/>
      <c r="AS6" s="213"/>
      <c r="AT6" s="213"/>
      <c r="AU6" s="213"/>
      <c r="AV6" s="213"/>
      <c r="AW6" s="213"/>
      <c r="AX6" s="213"/>
      <c r="AY6" s="213"/>
      <c r="AZ6" s="213"/>
      <c r="BA6" s="213"/>
      <c r="BB6" s="213"/>
      <c r="BC6" s="211"/>
      <c r="BD6" s="211"/>
      <c r="BE6" s="211"/>
      <c r="BF6" s="211"/>
      <c r="BG6" s="211"/>
      <c r="BH6" s="211"/>
      <c r="BI6" s="211"/>
      <c r="BJ6" s="211"/>
      <c r="BK6" s="211"/>
      <c r="BL6" s="211"/>
      <c r="BM6" s="211"/>
      <c r="BN6" s="208"/>
      <c r="BO6" s="208"/>
      <c r="BP6" s="208"/>
      <c r="BQ6" s="208"/>
      <c r="BR6" s="208"/>
      <c r="BS6" s="208"/>
      <c r="BT6" s="208"/>
      <c r="BU6" s="208"/>
      <c r="BV6" s="208"/>
      <c r="BW6" s="208"/>
      <c r="BX6" s="208"/>
      <c r="BY6" s="208"/>
      <c r="BZ6" s="208"/>
      <c r="CA6" s="211"/>
      <c r="CB6" s="211"/>
      <c r="CC6" s="211"/>
      <c r="CD6" s="211"/>
      <c r="CE6" s="211"/>
      <c r="CF6" s="211"/>
      <c r="CG6" s="211"/>
      <c r="CH6" s="211"/>
      <c r="CI6" s="211"/>
      <c r="CJ6" s="211"/>
      <c r="CK6" s="211"/>
      <c r="CL6" s="211"/>
      <c r="CM6" s="211"/>
      <c r="CN6" s="208"/>
      <c r="CO6" s="208"/>
      <c r="CP6" s="208"/>
      <c r="CQ6" s="211"/>
      <c r="CR6" s="211"/>
      <c r="CS6" s="211"/>
      <c r="CT6" s="208"/>
      <c r="CU6" s="208"/>
      <c r="CV6" s="208"/>
      <c r="CW6" s="208"/>
      <c r="CX6" s="208"/>
      <c r="CY6" s="208"/>
      <c r="CZ6" s="208"/>
      <c r="DA6" s="211"/>
      <c r="DB6" s="211"/>
      <c r="DC6" s="211"/>
      <c r="DD6" s="211"/>
      <c r="DE6" s="211"/>
      <c r="DF6" s="211"/>
      <c r="DG6" s="211"/>
      <c r="DH6" s="211"/>
      <c r="DI6" s="211"/>
      <c r="DJ6" s="208"/>
      <c r="DK6" s="208"/>
      <c r="DL6" s="208"/>
      <c r="DM6" s="208"/>
      <c r="DN6" s="227"/>
      <c r="DO6" s="208"/>
      <c r="DP6" s="208"/>
      <c r="DQ6" s="208"/>
      <c r="DR6" s="208"/>
      <c r="DS6" s="208"/>
      <c r="DT6" s="208"/>
    </row>
  </sheetData>
  <mergeCells count="27">
    <mergeCell ref="DJ2:DS2"/>
    <mergeCell ref="DA1:DI1"/>
    <mergeCell ref="V2:AF2"/>
    <mergeCell ref="AG2:AQ2"/>
    <mergeCell ref="AR2:BB2"/>
    <mergeCell ref="BC2:BM2"/>
    <mergeCell ref="BN2:BZ2"/>
    <mergeCell ref="CN2:CP2"/>
    <mergeCell ref="CQ2:CS2"/>
    <mergeCell ref="CT2:CZ2"/>
    <mergeCell ref="DA2:DI2"/>
    <mergeCell ref="DJ1:DS1"/>
    <mergeCell ref="BN1:BZ1"/>
    <mergeCell ref="CA2:CM2"/>
    <mergeCell ref="CA1:CM1"/>
    <mergeCell ref="CN1:CS1"/>
    <mergeCell ref="A2:B2"/>
    <mergeCell ref="C2:F2"/>
    <mergeCell ref="G2:I2"/>
    <mergeCell ref="J2:O2"/>
    <mergeCell ref="P2:U2"/>
    <mergeCell ref="CT1:CZ1"/>
    <mergeCell ref="A1:U1"/>
    <mergeCell ref="V1:AF1"/>
    <mergeCell ref="AG1:AQ1"/>
    <mergeCell ref="AR1:BB1"/>
    <mergeCell ref="BC1:BM1"/>
  </mergeCells>
  <conditionalFormatting sqref="A5:AF5 AR5:DS5">
    <cfRule type="cellIs" dxfId="2" priority="3" operator="equal">
      <formula>0</formula>
    </cfRule>
  </conditionalFormatting>
  <conditionalFormatting sqref="AG5:AQ5">
    <cfRule type="cellIs" dxfId="1" priority="2" operator="equal">
      <formula>0</formula>
    </cfRule>
  </conditionalFormatting>
  <conditionalFormatting sqref="DT5">
    <cfRule type="cellIs" dxfId="0" priority="1" operator="equal">
      <formula>0</formula>
    </cfRule>
  </conditionalFormatting>
  <pageMargins left="0.11811023622047245" right="0.11811023622047245" top="0.78740157480314965" bottom="0.78740157480314965" header="0.31496062992125984" footer="0.31496062992125984"/>
  <pageSetup paperSize="9" scale="90" pageOrder="overThenDown"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AAB68D1491E33A4EBCBA77F19EDEDDDA" ma:contentTypeVersion="7" ma:contentTypeDescription="Ein neues Dokument erstellen." ma:contentTypeScope="" ma:versionID="5857b99d0c2fe2df5e661e9546ef8a5e">
  <xsd:schema xmlns:xsd="http://www.w3.org/2001/XMLSchema" xmlns:xs="http://www.w3.org/2001/XMLSchema" xmlns:p="http://schemas.microsoft.com/office/2006/metadata/properties" xmlns:ns2="4449f993-3908-47ae-8f32-8b783094d786" targetNamespace="http://schemas.microsoft.com/office/2006/metadata/properties" ma:root="true" ma:fieldsID="8ac024585e06430dd18e1022a8b27a3e" ns2:_="">
    <xsd:import namespace="4449f993-3908-47ae-8f32-8b783094d786"/>
    <xsd:element name="properties">
      <xsd:complexType>
        <xsd:sequence>
          <xsd:element name="documentManagement">
            <xsd:complexType>
              <xsd:all>
                <xsd:element ref="ns2:Nummer" minOccurs="0"/>
                <xsd:element ref="ns2:Sprache" minOccurs="0"/>
                <xsd:element ref="ns2:Programmart" minOccurs="0"/>
                <xsd:element ref="ns2:Verwendungszweck" minOccurs="0"/>
                <xsd:element ref="ns2:Modulkategorie" minOccurs="0"/>
                <xsd:element ref="ns2:Sachsta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49f993-3908-47ae-8f32-8b783094d786" elementFormDefault="qualified">
    <xsd:import namespace="http://schemas.microsoft.com/office/2006/documentManagement/types"/>
    <xsd:import namespace="http://schemas.microsoft.com/office/infopath/2007/PartnerControls"/>
    <xsd:element name="Nummer" ma:index="8" nillable="true" ma:displayName="Nummer" ma:internalName="Nummer">
      <xsd:simpleType>
        <xsd:restriction base="dms:Text">
          <xsd:maxLength value="255"/>
        </xsd:restriction>
      </xsd:simpleType>
    </xsd:element>
    <xsd:element name="Sprache" ma:index="9" nillable="true" ma:displayName="Sprache" ma:default="Deutsch" ma:format="RadioButtons" ma:internalName="Sprache">
      <xsd:simpleType>
        <xsd:restriction base="dms:Choice">
          <xsd:enumeration value="Deutsch"/>
          <xsd:enumeration value="Englisch"/>
        </xsd:restriction>
      </xsd:simpleType>
    </xsd:element>
    <xsd:element name="Programmart" ma:index="10" nillable="true" ma:displayName="Programmart" ma:internalName="Programmart">
      <xsd:complexType>
        <xsd:complexContent>
          <xsd:extension base="dms:MultiChoice">
            <xsd:sequence>
              <xsd:element name="Value" maxOccurs="unbounded" minOccurs="0" nillable="true">
                <xsd:simpleType>
                  <xsd:restriction base="dms:Choice">
                    <xsd:enumeration value="Aufbau internationaler Kooperationen"/>
                    <xsd:enumeration value="Community Prize"/>
                    <xsd:enumeration value="Deutsch-Israelische Projektkooperation (DIP)"/>
                    <xsd:enumeration value="Digitalisierung und Erschließung"/>
                    <xsd:enumeration value="Emmy Noether-Programm"/>
                    <xsd:enumeration value="e-Research-Technologien"/>
                    <xsd:enumeration value="Exzellenzcluster"/>
                    <xsd:enumeration value="Fachkonferenzen"/>
                    <xsd:enumeration value="Forschungsgroßgeräte"/>
                    <xsd:enumeration value="Forschungsgruppen"/>
                    <xsd:enumeration value="Forschungsimpulse"/>
                    <xsd:enumeration value="Forschungsstipendien"/>
                    <xsd:enumeration value="Forschungszentren"/>
                    <xsd:enumeration value="Gemeinsame Antragstellung mit Österreich und Schweiz (D-A-CH)"/>
                    <xsd:enumeration value="Gerätezentren"/>
                    <xsd:enumeration value="Graduiertenkollegs"/>
                    <xsd:enumeration value="Graduiertenschulen"/>
                    <xsd:enumeration value="Großgeräte der Länder"/>
                    <xsd:enumeration value="Großgeräteinitiative"/>
                    <xsd:enumeration value="Heisenberg-Programm"/>
                    <xsd:enumeration value="Hilfseinrichtung der Forschung"/>
                    <xsd:enumeration value="Ideenwettbewerb Internationales Forschungsmarketing"/>
                    <xsd:enumeration value="Informationsinfrastrukturen für Forschungsdaten"/>
                    <xsd:enumeration value="Infrastrukturen für wissenschaftliches Publizieren"/>
                    <xsd:enumeration value="Internationale wissenschaftliche Veranstaltungen"/>
                    <xsd:enumeration value="Internationales"/>
                    <xsd:enumeration value="Klinische Forschungsgruppen"/>
                    <xsd:enumeration value="Klinische Studien"/>
                    <xsd:enumeration value="Kolleg-Forschungsgrupppen"/>
                    <xsd:enumeration value="Kooperation mit Entwicklungsländern"/>
                    <xsd:enumeration value="Leibniz-Programm"/>
                    <xsd:enumeration value="Max Kade-Stipendium"/>
                    <xsd:enumeration value="Mercator-Fellows"/>
                    <xsd:enumeration value="Nachwuchsakademien"/>
                    <xsd:enumeration value="Nationale Forschungsdateninfrastruktur"/>
                    <xsd:enumeration value="Neue Geräte für die Forschung"/>
                    <xsd:enumeration value="Open-Access-Publikationskosten"/>
                    <xsd:enumeration value="Projektakademien"/>
                    <xsd:enumeration value="Reinhart Koselleck-Projekte"/>
                    <xsd:enumeration value="Sachbeihilfe"/>
                    <xsd:enumeration value="Sachbeihilfe im Rahmen einer Kooperation mit Israel"/>
                    <xsd:enumeration value="Schwerpunktprogramme"/>
                    <xsd:enumeration value="Sonderforschungsbereiche"/>
                    <xsd:enumeration value="Sonstige"/>
                    <xsd:enumeration value="Trilaterale Projekte (Nahostkooperation)"/>
                    <xsd:enumeration value="TWAS-DFG Programm"/>
                    <xsd:enumeration value="Walter Benjamin-Programm"/>
                    <xsd:enumeration value="Wissenschaftliche Literaturversorgungs- und Informationssysteme"/>
                    <xsd:enumeration value="Wissenschaftliche Netzwerke"/>
                    <xsd:enumeration value="Wissenschaftliche Preise"/>
                    <xsd:enumeration value="Wissenschaftsinterne Kommunikation"/>
                    <xsd:enumeration value="Zukunftskonzepte"/>
                  </xsd:restriction>
                </xsd:simpleType>
              </xsd:element>
            </xsd:sequence>
          </xsd:extension>
        </xsd:complexContent>
      </xsd:complexType>
    </xsd:element>
    <xsd:element name="Verwendungszweck" ma:index="11" nillable="true" ma:displayName="Verwendungszweck" ma:default="Antragstellung" ma:format="Dropdown" ma:internalName="Verwendungszweck">
      <xsd:simpleType>
        <xsd:restriction base="dms:Choice">
          <xsd:enumeration value="Abrechnung"/>
          <xsd:enumeration value="Abschlussberichte"/>
          <xsd:enumeration value="Allgemeine Hinweise"/>
          <xsd:enumeration value="Allgemeine Informationen"/>
          <xsd:enumeration value="Allgemeine Programminformationen"/>
          <xsd:enumeration value="Antragsskizzen"/>
          <xsd:enumeration value="Antragstellung"/>
          <xsd:enumeration value="Begutachtung"/>
          <xsd:enumeration value="Beratungsphase"/>
          <xsd:enumeration value="Gute wissenschaftliche Praxis"/>
          <xsd:enumeration value="Leitfäden für die Antragstellung"/>
          <xsd:enumeration value="Merkblätter"/>
          <xsd:enumeration value="Mittelanforderung"/>
          <xsd:enumeration value="Mittelverwendung"/>
          <xsd:enumeration value="Mittelanforderung und Mittelverwendung"/>
          <xsd:enumeration value="Open-Access-Publikationskosten"/>
          <xsd:enumeration value="Reisekostenabrechnung"/>
          <xsd:enumeration value="Sonstige Vordrucke"/>
          <xsd:enumeration value="Ohne"/>
        </xsd:restriction>
      </xsd:simpleType>
    </xsd:element>
    <xsd:element name="Modulkategorie" ma:index="12" nillable="true" ma:displayName="Modulkategorie" ma:default="Programmmerkblatt" ma:format="Dropdown" ma:internalName="Modulkategorie">
      <xsd:simpleType>
        <xsd:restriction base="dms:Choice">
          <xsd:enumeration value="Elan Vorlagen"/>
          <xsd:enumeration value="Ergänzende Leitfäden und Formulare"/>
          <xsd:enumeration value="Formulare und Datenblätter"/>
          <xsd:enumeration value="Leitfaden für die Antragstellung"/>
          <xsd:enumeration value="Modulmerkblatt"/>
          <xsd:enumeration value="Programmmerkblatt"/>
          <xsd:enumeration value="Richtlinien und Grundsätze"/>
          <xsd:enumeration value="Sonstiges"/>
          <xsd:enumeration value="Keine"/>
        </xsd:restriction>
      </xsd:simpleType>
    </xsd:element>
    <xsd:element name="Sachstand" ma:index="13" nillable="true" ma:displayName="Sachstand" ma:description="Versionsnummer, wie im Dokument angegeben" ma:internalName="Sachstand">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achstand xmlns="4449f993-3908-47ae-8f32-8b783094d786">01/25</Sachstand>
    <Sprache xmlns="4449f993-3908-47ae-8f32-8b783094d786">Deutsch</Sprache>
    <Nummer xmlns="4449f993-3908-47ae-8f32-8b783094d786" xsi:nil="true"/>
    <Programmart xmlns="4449f993-3908-47ae-8f32-8b783094d786">
      <Value>Sonderforschungsbereiche</Value>
      <Value>Exzellenzcluster</Value>
    </Programmart>
    <Verwendungszweck xmlns="4449f993-3908-47ae-8f32-8b783094d786">Sonstige Vordrucke</Verwendungszweck>
    <Modulkategorie xmlns="4449f993-3908-47ae-8f32-8b783094d786">Formulare und Datenblätter</Modulkategorie>
  </documentManagement>
</p:properties>
</file>

<file path=customXml/itemProps1.xml><?xml version="1.0" encoding="utf-8"?>
<ds:datastoreItem xmlns:ds="http://schemas.openxmlformats.org/officeDocument/2006/customXml" ds:itemID="{04E97EAF-9B46-41D2-98D0-212F6375166E}">
  <ds:schemaRefs>
    <ds:schemaRef ds:uri="http://schemas.microsoft.com/sharepoint/v3/contenttype/forms"/>
  </ds:schemaRefs>
</ds:datastoreItem>
</file>

<file path=customXml/itemProps2.xml><?xml version="1.0" encoding="utf-8"?>
<ds:datastoreItem xmlns:ds="http://schemas.openxmlformats.org/officeDocument/2006/customXml" ds:itemID="{AEDB02DB-B92E-453E-8089-2CF432378355}"/>
</file>

<file path=customXml/itemProps3.xml><?xml version="1.0" encoding="utf-8"?>
<ds:datastoreItem xmlns:ds="http://schemas.openxmlformats.org/officeDocument/2006/customXml" ds:itemID="{B4BC8B87-4A3B-4178-A882-1A5C6C48ED3D}">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b072498a-5c6b-465b-a78c-b77b73b950c2"/>
    <ds:schemaRef ds:uri="1c95b284-dbbf-4b7a-870f-1ede1a895ab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12</vt:i4>
      </vt:variant>
    </vt:vector>
  </HeadingPairs>
  <TitlesOfParts>
    <vt:vector size="19" baseType="lpstr">
      <vt:lpstr>Deckblatt</vt:lpstr>
      <vt:lpstr>Ausgabenübersicht</vt:lpstr>
      <vt:lpstr>Standortübersicht</vt:lpstr>
      <vt:lpstr>Stipendien</vt:lpstr>
      <vt:lpstr>Projektausgaben_pauschal</vt:lpstr>
      <vt:lpstr>Chancengleichheit</vt:lpstr>
      <vt:lpstr>Auswertung</vt:lpstr>
      <vt:lpstr>Ausgabenübersicht!Druckbereich</vt:lpstr>
      <vt:lpstr>Chancengleichheit!Druckbereich</vt:lpstr>
      <vt:lpstr>Deckblatt!Druckbereich</vt:lpstr>
      <vt:lpstr>Projektausgaben_pauschal!Druckbereich</vt:lpstr>
      <vt:lpstr>Standortübersicht!Druckbereich</vt:lpstr>
      <vt:lpstr>Stipendien!Druckbereich</vt:lpstr>
      <vt:lpstr>Ausgabenübersicht!Drucktitel</vt:lpstr>
      <vt:lpstr>Chancengleichheit!Drucktitel</vt:lpstr>
      <vt:lpstr>Projektausgaben_pauschal!Drucktitel</vt:lpstr>
      <vt:lpstr>Chancengleichheit!PMKategorien</vt:lpstr>
      <vt:lpstr>PMKategorien</vt:lpstr>
      <vt:lpstr>Stipendienkategorien</vt:lpstr>
    </vt:vector>
  </TitlesOfParts>
  <Company>DFG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Verwendungsnachweis für Sonderforschungsbereiche und SFB/Transregio, Forschungszentren, Graduiertenschulen, Exzellenzcluster, Zukunftskonzepte und Universitätspauschalen [03/21]</dc:title>
  <dc:creator>TMue</dc:creator>
  <cp:lastModifiedBy>TMue</cp:lastModifiedBy>
  <cp:lastPrinted>2016-01-06T17:57:34Z</cp:lastPrinted>
  <dcterms:created xsi:type="dcterms:W3CDTF">2009-09-18T09:40:19Z</dcterms:created>
  <dcterms:modified xsi:type="dcterms:W3CDTF">2024-12-18T15:50:57Z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0x010100AAB68D1491E33A4EBCBA77F19EDEDDDA</vt:lpwstr>
  </property>
</Properties>
</file>